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2.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3.xml" ContentType="application/vnd.openxmlformats-officedocument.drawing+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defaultThemeVersion="124226"/>
  <mc:AlternateContent xmlns:mc="http://schemas.openxmlformats.org/markup-compatibility/2006">
    <mc:Choice Requires="x15">
      <x15ac:absPath xmlns:x15ac="http://schemas.microsoft.com/office/spreadsheetml/2010/11/ac" url="https://cityofberkeley-my.sharepoint.com/personal/chpatterson_cityofberkeley_info/Documents/"/>
    </mc:Choice>
  </mc:AlternateContent>
  <xr:revisionPtr revIDLastSave="0" documentId="8_{669687EE-0194-4327-B7C4-CEBCDBBFC2A9}" xr6:coauthVersionLast="47" xr6:coauthVersionMax="47" xr10:uidLastSave="{00000000-0000-0000-0000-000000000000}"/>
  <bookViews>
    <workbookView xWindow="3255" yWindow="975" windowWidth="17130" windowHeight="15375" tabRatio="655" xr2:uid="{FC000BB3-F41B-40C2-91F4-551D2ED18FA1}"/>
  </bookViews>
  <sheets>
    <sheet name="0 App checklist" sheetId="30" r:id="rId1"/>
    <sheet name="1. Applicant Info." sheetId="7" r:id="rId2"/>
    <sheet name="2. Applicant Experience" sheetId="8" r:id="rId3"/>
    <sheet name="3. Staff and Board Experience" sheetId="24" r:id="rId4"/>
    <sheet name="4a. Project Info" sheetId="31" r:id="rId5"/>
    <sheet name="4b. Project Unit Info" sheetId="33" r:id="rId6"/>
    <sheet name="5. Project Budget" sheetId="32" r:id="rId7"/>
    <sheet name="6. Org Budget" sheetId="1" r:id="rId8"/>
  </sheets>
  <externalReferences>
    <externalReference r:id="rId9"/>
  </externalReferences>
  <definedNames>
    <definedName name="_xlnm.Print_Area" localSheetId="1">'1. Applicant Info.'!$A$1:$E$32</definedName>
    <definedName name="_xlnm.Print_Area" localSheetId="2">'2. Applicant Experience'!$A$1:$F$45</definedName>
    <definedName name="_xlnm.Print_Area" localSheetId="3">'3. Staff and Board Experience'!$A$1:$F$21</definedName>
    <definedName name="_xlnm.Print_Area" localSheetId="7">'6. Org Budget'!$A$2:$H$42</definedName>
    <definedName name="_xlnm.Print_Titles" localSheetId="2">'2. Applicant Experience'!$B:$B</definedName>
    <definedName name="_xlnm.Print_Titles" localSheetId="3">'3. Staff and Board Experience'!$B:$B</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5" i="1" l="1"/>
  <c r="J72" i="32"/>
  <c r="J16" i="32"/>
  <c r="A59" i="33"/>
  <c r="A48" i="33"/>
  <c r="A37" i="33"/>
  <c r="A26" i="33"/>
  <c r="A15" i="33"/>
  <c r="A75" i="33"/>
  <c r="C20" i="31"/>
  <c r="D74" i="32"/>
  <c r="A2" i="33" a="1"/>
  <c r="A2" i="33" s="1"/>
  <c r="H73" i="33"/>
  <c r="D73" i="33"/>
  <c r="F72" i="33"/>
  <c r="J72" i="33" s="1"/>
  <c r="F71" i="33"/>
  <c r="J71" i="33" s="1"/>
  <c r="F70" i="33"/>
  <c r="J70" i="33" s="1"/>
  <c r="F69" i="33"/>
  <c r="J69" i="33" s="1"/>
  <c r="F68" i="33"/>
  <c r="J68" i="33" s="1"/>
  <c r="F67" i="33"/>
  <c r="O58" i="33"/>
  <c r="N58" i="33"/>
  <c r="L58" i="33"/>
  <c r="K58" i="33"/>
  <c r="J58" i="33"/>
  <c r="G58" i="33"/>
  <c r="H58" i="33" s="1"/>
  <c r="I58" i="33" s="1"/>
  <c r="O57" i="33"/>
  <c r="N57" i="33"/>
  <c r="L57" i="33"/>
  <c r="K57" i="33"/>
  <c r="J57" i="33"/>
  <c r="G57" i="33"/>
  <c r="H57" i="33" s="1"/>
  <c r="I57" i="33" s="1"/>
  <c r="O56" i="33"/>
  <c r="N56" i="33"/>
  <c r="L56" i="33"/>
  <c r="K56" i="33"/>
  <c r="J56" i="33"/>
  <c r="G56" i="33"/>
  <c r="H56" i="33" s="1"/>
  <c r="I56" i="33" s="1"/>
  <c r="O55" i="33"/>
  <c r="N55" i="33"/>
  <c r="L55" i="33"/>
  <c r="K55" i="33"/>
  <c r="J55" i="33"/>
  <c r="G55" i="33"/>
  <c r="H55" i="33" s="1"/>
  <c r="I55" i="33" s="1"/>
  <c r="O54" i="33"/>
  <c r="N54" i="33"/>
  <c r="L54" i="33"/>
  <c r="K54" i="33"/>
  <c r="J54" i="33"/>
  <c r="G54" i="33"/>
  <c r="H54" i="33" s="1"/>
  <c r="I54" i="33" s="1"/>
  <c r="O53" i="33"/>
  <c r="N53" i="33"/>
  <c r="L53" i="33"/>
  <c r="K53" i="33"/>
  <c r="J53" i="33"/>
  <c r="G53" i="33"/>
  <c r="H53" i="33" s="1"/>
  <c r="I53" i="33" s="1"/>
  <c r="O52" i="33"/>
  <c r="N52" i="33"/>
  <c r="L52" i="33"/>
  <c r="K52" i="33"/>
  <c r="J52" i="33"/>
  <c r="G52" i="33"/>
  <c r="H52" i="33" s="1"/>
  <c r="I52" i="33" s="1"/>
  <c r="O51" i="33"/>
  <c r="N51" i="33"/>
  <c r="L51" i="33"/>
  <c r="K51" i="33"/>
  <c r="J51" i="33"/>
  <c r="G51" i="33"/>
  <c r="H51" i="33" s="1"/>
  <c r="I51" i="33" s="1"/>
  <c r="O47" i="33"/>
  <c r="N47" i="33"/>
  <c r="L47" i="33"/>
  <c r="K47" i="33"/>
  <c r="J47" i="33"/>
  <c r="G47" i="33"/>
  <c r="H47" i="33" s="1"/>
  <c r="I47" i="33" s="1"/>
  <c r="O46" i="33"/>
  <c r="N46" i="33"/>
  <c r="L46" i="33"/>
  <c r="K46" i="33"/>
  <c r="J46" i="33"/>
  <c r="G46" i="33"/>
  <c r="H46" i="33" s="1"/>
  <c r="I46" i="33" s="1"/>
  <c r="O45" i="33"/>
  <c r="N45" i="33"/>
  <c r="L45" i="33"/>
  <c r="K45" i="33"/>
  <c r="J45" i="33"/>
  <c r="G45" i="33"/>
  <c r="H45" i="33" s="1"/>
  <c r="I45" i="33" s="1"/>
  <c r="O44" i="33"/>
  <c r="N44" i="33"/>
  <c r="L44" i="33"/>
  <c r="K44" i="33"/>
  <c r="J44" i="33"/>
  <c r="H44" i="33"/>
  <c r="I44" i="33" s="1"/>
  <c r="G44" i="33"/>
  <c r="O43" i="33"/>
  <c r="N43" i="33"/>
  <c r="L43" i="33"/>
  <c r="K43" i="33"/>
  <c r="J43" i="33"/>
  <c r="G43" i="33"/>
  <c r="H43" i="33" s="1"/>
  <c r="I43" i="33" s="1"/>
  <c r="O42" i="33"/>
  <c r="N42" i="33"/>
  <c r="L42" i="33"/>
  <c r="K42" i="33"/>
  <c r="J42" i="33"/>
  <c r="G42" i="33"/>
  <c r="H42" i="33" s="1"/>
  <c r="I42" i="33" s="1"/>
  <c r="O41" i="33"/>
  <c r="N41" i="33"/>
  <c r="L41" i="33"/>
  <c r="K41" i="33"/>
  <c r="J41" i="33"/>
  <c r="G41" i="33"/>
  <c r="H41" i="33" s="1"/>
  <c r="I41" i="33" s="1"/>
  <c r="O40" i="33"/>
  <c r="N40" i="33"/>
  <c r="L40" i="33"/>
  <c r="K40" i="33"/>
  <c r="J40" i="33"/>
  <c r="G40" i="33"/>
  <c r="H40" i="33" s="1"/>
  <c r="I40" i="33" s="1"/>
  <c r="O36" i="33"/>
  <c r="N36" i="33"/>
  <c r="L36" i="33"/>
  <c r="K36" i="33"/>
  <c r="J36" i="33"/>
  <c r="G36" i="33"/>
  <c r="H36" i="33" s="1"/>
  <c r="I36" i="33" s="1"/>
  <c r="O35" i="33"/>
  <c r="N35" i="33"/>
  <c r="L35" i="33"/>
  <c r="K35" i="33"/>
  <c r="J35" i="33"/>
  <c r="G35" i="33"/>
  <c r="H35" i="33" s="1"/>
  <c r="I35" i="33" s="1"/>
  <c r="O34" i="33"/>
  <c r="N34" i="33"/>
  <c r="L34" i="33"/>
  <c r="K34" i="33"/>
  <c r="J34" i="33"/>
  <c r="G34" i="33"/>
  <c r="H34" i="33" s="1"/>
  <c r="I34" i="33" s="1"/>
  <c r="O33" i="33"/>
  <c r="N33" i="33"/>
  <c r="L33" i="33"/>
  <c r="K33" i="33"/>
  <c r="J33" i="33"/>
  <c r="G33" i="33"/>
  <c r="H33" i="33" s="1"/>
  <c r="I33" i="33" s="1"/>
  <c r="O32" i="33"/>
  <c r="N32" i="33"/>
  <c r="L32" i="33"/>
  <c r="K32" i="33"/>
  <c r="J32" i="33"/>
  <c r="G32" i="33"/>
  <c r="H32" i="33" s="1"/>
  <c r="I32" i="33" s="1"/>
  <c r="O31" i="33"/>
  <c r="N31" i="33"/>
  <c r="L31" i="33"/>
  <c r="K31" i="33"/>
  <c r="J31" i="33"/>
  <c r="G31" i="33"/>
  <c r="H31" i="33" s="1"/>
  <c r="I31" i="33" s="1"/>
  <c r="O30" i="33"/>
  <c r="N30" i="33"/>
  <c r="L30" i="33"/>
  <c r="K30" i="33"/>
  <c r="J30" i="33"/>
  <c r="G30" i="33"/>
  <c r="H30" i="33" s="1"/>
  <c r="I30" i="33" s="1"/>
  <c r="O29" i="33"/>
  <c r="N29" i="33"/>
  <c r="L29" i="33"/>
  <c r="K29" i="33"/>
  <c r="J29" i="33"/>
  <c r="G29" i="33"/>
  <c r="H29" i="33" s="1"/>
  <c r="I29" i="33" s="1"/>
  <c r="O25" i="33"/>
  <c r="N25" i="33"/>
  <c r="L25" i="33"/>
  <c r="K25" i="33"/>
  <c r="J25" i="33"/>
  <c r="G25" i="33"/>
  <c r="H25" i="33" s="1"/>
  <c r="I25" i="33" s="1"/>
  <c r="O24" i="33"/>
  <c r="N24" i="33"/>
  <c r="L24" i="33"/>
  <c r="K24" i="33"/>
  <c r="J24" i="33"/>
  <c r="G24" i="33"/>
  <c r="H24" i="33" s="1"/>
  <c r="I24" i="33" s="1"/>
  <c r="O23" i="33"/>
  <c r="N23" i="33"/>
  <c r="L23" i="33"/>
  <c r="K23" i="33"/>
  <c r="J23" i="33"/>
  <c r="G23" i="33"/>
  <c r="H23" i="33" s="1"/>
  <c r="I23" i="33" s="1"/>
  <c r="O22" i="33"/>
  <c r="N22" i="33"/>
  <c r="L22" i="33"/>
  <c r="K22" i="33"/>
  <c r="J22" i="33"/>
  <c r="G22" i="33"/>
  <c r="H22" i="33" s="1"/>
  <c r="I22" i="33" s="1"/>
  <c r="O21" i="33"/>
  <c r="N21" i="33"/>
  <c r="L21" i="33"/>
  <c r="K21" i="33"/>
  <c r="J21" i="33"/>
  <c r="G21" i="33"/>
  <c r="H21" i="33" s="1"/>
  <c r="I21" i="33" s="1"/>
  <c r="O20" i="33"/>
  <c r="N20" i="33"/>
  <c r="L20" i="33"/>
  <c r="K20" i="33"/>
  <c r="J20" i="33"/>
  <c r="G20" i="33"/>
  <c r="H20" i="33" s="1"/>
  <c r="I20" i="33" s="1"/>
  <c r="O19" i="33"/>
  <c r="N19" i="33"/>
  <c r="L19" i="33"/>
  <c r="K19" i="33"/>
  <c r="J19" i="33"/>
  <c r="G19" i="33"/>
  <c r="H19" i="33" s="1"/>
  <c r="I19" i="33" s="1"/>
  <c r="O18" i="33"/>
  <c r="N18" i="33"/>
  <c r="L18" i="33"/>
  <c r="K18" i="33"/>
  <c r="J18" i="33"/>
  <c r="G18" i="33"/>
  <c r="H18" i="33" s="1"/>
  <c r="I18" i="33" s="1"/>
  <c r="O14" i="33"/>
  <c r="N14" i="33"/>
  <c r="L14" i="33"/>
  <c r="K14" i="33"/>
  <c r="J14" i="33"/>
  <c r="G14" i="33"/>
  <c r="H14" i="33" s="1"/>
  <c r="I14" i="33" s="1"/>
  <c r="O13" i="33"/>
  <c r="N13" i="33"/>
  <c r="L13" i="33"/>
  <c r="K13" i="33"/>
  <c r="J13" i="33"/>
  <c r="G13" i="33"/>
  <c r="H13" i="33" s="1"/>
  <c r="I13" i="33" s="1"/>
  <c r="O12" i="33"/>
  <c r="N12" i="33"/>
  <c r="L12" i="33"/>
  <c r="K12" i="33"/>
  <c r="J12" i="33"/>
  <c r="G12" i="33"/>
  <c r="H12" i="33" s="1"/>
  <c r="I12" i="33" s="1"/>
  <c r="O11" i="33"/>
  <c r="N11" i="33"/>
  <c r="L11" i="33"/>
  <c r="K11" i="33"/>
  <c r="J11" i="33"/>
  <c r="G11" i="33"/>
  <c r="H11" i="33" s="1"/>
  <c r="I11" i="33" s="1"/>
  <c r="O10" i="33"/>
  <c r="N10" i="33"/>
  <c r="L10" i="33"/>
  <c r="K10" i="33"/>
  <c r="J10" i="33"/>
  <c r="G10" i="33"/>
  <c r="H10" i="33" s="1"/>
  <c r="I10" i="33" s="1"/>
  <c r="O9" i="33"/>
  <c r="N9" i="33"/>
  <c r="L9" i="33"/>
  <c r="K9" i="33"/>
  <c r="J9" i="33"/>
  <c r="G9" i="33"/>
  <c r="H9" i="33" s="1"/>
  <c r="I9" i="33" s="1"/>
  <c r="O8" i="33"/>
  <c r="N8" i="33"/>
  <c r="L8" i="33"/>
  <c r="K8" i="33"/>
  <c r="J8" i="33"/>
  <c r="G8" i="33"/>
  <c r="H8" i="33" s="1"/>
  <c r="I8" i="33" s="1"/>
  <c r="O7" i="33"/>
  <c r="N7" i="33"/>
  <c r="L7" i="33"/>
  <c r="K7" i="33"/>
  <c r="J7" i="33"/>
  <c r="J61" i="33" s="1"/>
  <c r="G7" i="33"/>
  <c r="H7" i="33" s="1"/>
  <c r="K1" i="31" a="1"/>
  <c r="K1" i="31" s="1"/>
  <c r="A61" i="33" l="1"/>
  <c r="F61" i="33"/>
  <c r="O61" i="33"/>
  <c r="L61" i="33"/>
  <c r="F73" i="33"/>
  <c r="J67" i="33"/>
  <c r="J73" i="33" s="1"/>
  <c r="I7" i="33"/>
  <c r="I61" i="33" s="1"/>
  <c r="H61" i="33"/>
  <c r="N72" i="32"/>
  <c r="M72" i="32"/>
  <c r="L72" i="32"/>
  <c r="K72" i="32"/>
  <c r="F72" i="32"/>
  <c r="E72" i="32"/>
  <c r="D72" i="32"/>
  <c r="C72" i="32"/>
  <c r="G71" i="32"/>
  <c r="H71" i="32" s="1"/>
  <c r="G70" i="32"/>
  <c r="G67" i="32"/>
  <c r="H67" i="32" s="1"/>
  <c r="G66" i="32"/>
  <c r="H66" i="32" s="1"/>
  <c r="G64" i="32"/>
  <c r="H64" i="32" s="1"/>
  <c r="G62" i="32"/>
  <c r="H62" i="32" s="1"/>
  <c r="N60" i="32"/>
  <c r="M60" i="32"/>
  <c r="L60" i="32"/>
  <c r="K60" i="32"/>
  <c r="J60" i="32"/>
  <c r="F60" i="32"/>
  <c r="E60" i="32"/>
  <c r="D60" i="32"/>
  <c r="C60" i="32"/>
  <c r="B60" i="32"/>
  <c r="G59" i="32"/>
  <c r="H59" i="32" s="1"/>
  <c r="G58" i="32"/>
  <c r="H58" i="32" s="1"/>
  <c r="G57" i="32"/>
  <c r="H57" i="32" s="1"/>
  <c r="G56" i="32"/>
  <c r="H56" i="32" s="1"/>
  <c r="G55" i="32"/>
  <c r="H55" i="32" s="1"/>
  <c r="G54" i="32"/>
  <c r="H54" i="32" s="1"/>
  <c r="G53" i="32"/>
  <c r="H53" i="32" s="1"/>
  <c r="G52" i="32"/>
  <c r="H52" i="32" s="1"/>
  <c r="G51" i="32"/>
  <c r="N48" i="32"/>
  <c r="M48" i="32"/>
  <c r="L48" i="32"/>
  <c r="K48" i="32"/>
  <c r="J48" i="32"/>
  <c r="F48" i="32"/>
  <c r="E48" i="32"/>
  <c r="D48" i="32"/>
  <c r="C48" i="32"/>
  <c r="B48" i="32"/>
  <c r="G47" i="32"/>
  <c r="H47" i="32" s="1"/>
  <c r="G46" i="32"/>
  <c r="H46" i="32" s="1"/>
  <c r="G45" i="32"/>
  <c r="G44" i="32"/>
  <c r="H43" i="32"/>
  <c r="G41" i="32"/>
  <c r="H41" i="32" s="1"/>
  <c r="G39" i="32"/>
  <c r="H39" i="32" s="1"/>
  <c r="N37" i="32"/>
  <c r="M37" i="32"/>
  <c r="L37" i="32"/>
  <c r="K37" i="32"/>
  <c r="J37" i="32"/>
  <c r="F37" i="32"/>
  <c r="E37" i="32"/>
  <c r="D37" i="32"/>
  <c r="C37" i="32"/>
  <c r="B37" i="32"/>
  <c r="G36" i="32"/>
  <c r="H36" i="32" s="1"/>
  <c r="G35" i="32"/>
  <c r="G34" i="32"/>
  <c r="N31" i="32"/>
  <c r="M31" i="32"/>
  <c r="L31" i="32"/>
  <c r="K31" i="32"/>
  <c r="J31" i="32"/>
  <c r="F31" i="32"/>
  <c r="E31" i="32"/>
  <c r="D31" i="32"/>
  <c r="C31" i="32"/>
  <c r="B31" i="32"/>
  <c r="G30" i="32"/>
  <c r="H30" i="32" s="1"/>
  <c r="G29" i="32"/>
  <c r="H29" i="32" s="1"/>
  <c r="G28" i="32"/>
  <c r="H28" i="32" s="1"/>
  <c r="G27" i="32"/>
  <c r="H27" i="32" s="1"/>
  <c r="G26" i="32"/>
  <c r="H26" i="32" s="1"/>
  <c r="G25" i="32"/>
  <c r="G22" i="32"/>
  <c r="H22" i="32" s="1"/>
  <c r="G20" i="32"/>
  <c r="H20" i="32" s="1"/>
  <c r="G18" i="32"/>
  <c r="H18" i="32" s="1"/>
  <c r="N16" i="32"/>
  <c r="M16" i="32"/>
  <c r="L16" i="32"/>
  <c r="K16" i="32"/>
  <c r="F16" i="32"/>
  <c r="E16" i="32"/>
  <c r="D16" i="32"/>
  <c r="C16" i="32"/>
  <c r="C74" i="32" s="1"/>
  <c r="B16" i="32"/>
  <c r="G15" i="32"/>
  <c r="H15" i="32" s="1"/>
  <c r="G14" i="32"/>
  <c r="G13" i="32"/>
  <c r="H13" i="32" s="1"/>
  <c r="G12" i="32"/>
  <c r="H12" i="32" s="1"/>
  <c r="G11" i="32"/>
  <c r="H11" i="32" s="1"/>
  <c r="G10" i="32"/>
  <c r="H10" i="32" s="1"/>
  <c r="G7" i="32"/>
  <c r="H1" i="32"/>
  <c r="N74" i="32" l="1"/>
  <c r="M74" i="32"/>
  <c r="L74" i="32"/>
  <c r="K74" i="32"/>
  <c r="J74" i="32"/>
  <c r="F74" i="32"/>
  <c r="E74" i="32"/>
  <c r="G72" i="32"/>
  <c r="H72" i="32" s="1"/>
  <c r="H70" i="32"/>
  <c r="G60" i="32"/>
  <c r="H60" i="32" s="1"/>
  <c r="H51" i="32"/>
  <c r="G48" i="32"/>
  <c r="H48" i="32" s="1"/>
  <c r="H44" i="32"/>
  <c r="G37" i="32"/>
  <c r="H37" i="32" s="1"/>
  <c r="H34" i="32"/>
  <c r="G31" i="32"/>
  <c r="H31" i="32" s="1"/>
  <c r="H25" i="32"/>
  <c r="B74" i="32"/>
  <c r="H14" i="32"/>
  <c r="G16" i="32"/>
  <c r="H7" i="32"/>
  <c r="H11" i="1"/>
  <c r="H12" i="1"/>
  <c r="H13" i="1"/>
  <c r="H14" i="1"/>
  <c r="H15" i="1"/>
  <c r="H28" i="1"/>
  <c r="H29" i="1"/>
  <c r="H30" i="1"/>
  <c r="H31" i="1"/>
  <c r="C33" i="1"/>
  <c r="J21" i="1"/>
  <c r="J22" i="1"/>
  <c r="J23" i="1"/>
  <c r="J24" i="1"/>
  <c r="J26" i="1"/>
  <c r="J27" i="1"/>
  <c r="J32" i="1"/>
  <c r="J20" i="1"/>
  <c r="J11" i="1"/>
  <c r="J12" i="1"/>
  <c r="J13" i="1"/>
  <c r="J14" i="1"/>
  <c r="J16" i="1"/>
  <c r="D17" i="1"/>
  <c r="E17" i="1"/>
  <c r="F17" i="1"/>
  <c r="G17" i="1"/>
  <c r="C17" i="1"/>
  <c r="J17" i="1" s="1"/>
  <c r="H74" i="32" l="1"/>
  <c r="H76" i="32" s="1"/>
  <c r="H16" i="32"/>
  <c r="G74" i="32"/>
  <c r="J35" i="1"/>
  <c r="H10" i="1" l="1"/>
  <c r="J10" i="1" s="1"/>
  <c r="H16" i="1"/>
  <c r="H20" i="1"/>
  <c r="H21" i="1"/>
  <c r="H22" i="1"/>
  <c r="H23" i="1"/>
  <c r="H24" i="1"/>
  <c r="H26" i="1"/>
  <c r="H27" i="1"/>
  <c r="H32" i="1"/>
  <c r="J33" i="1"/>
  <c r="D33" i="1"/>
  <c r="D35" i="1" s="1"/>
  <c r="E33" i="1"/>
  <c r="E35" i="1" s="1"/>
  <c r="F33" i="1"/>
  <c r="F35" i="1" s="1"/>
  <c r="G33" i="1"/>
  <c r="G35" i="1" s="1"/>
  <c r="H17" i="1" l="1"/>
  <c r="H33" i="1"/>
  <c r="H35"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Devadiga, Asavari</author>
    <author>Wyant, Jenny</author>
  </authors>
  <commentList>
    <comment ref="B7" authorId="0" shapeId="0" xr:uid="{A4383410-2642-4FC3-B302-6D7DFD0A046D}">
      <text>
        <r>
          <rPr>
            <sz val="10"/>
            <color indexed="81"/>
            <rFont val="Tahoma"/>
            <family val="2"/>
          </rPr>
          <t xml:space="preserve">There is no guarantee of availability of City funds for predevelopment or development funding for projects. Any funding requests would need to be vetted through a separate process. </t>
        </r>
      </text>
    </comment>
    <comment ref="A22" authorId="1" shapeId="0" xr:uid="{F6B6EF01-8FD8-4955-A849-2CA3F0985E4F}">
      <text>
        <r>
          <rPr>
            <sz val="12"/>
            <color indexed="81"/>
            <rFont val="Arial"/>
            <family val="2"/>
          </rPr>
          <t>This can include such groups as disabled households, agricultural workers, single-parent households, survivors of physical abuse, homeless persons or persons at risk of becoming homeless, chronically ill persons including those with HIV and mental illness, displaced teenage parents (or expectant teenage parents), homeless youth as defined in Government Code section 11139.5, individuals exiting from institutional settings, chronic substance abusers, or other specific groups with unique housing needs as determined by the California Department of Housing and Community Developmen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Jenny Wyant</author>
    <author>Wyant, Jenny</author>
  </authors>
  <commentList>
    <comment ref="C4" authorId="0" shapeId="0" xr:uid="{00F5F0AD-C638-4C39-B00E-21335DF591FE}">
      <text>
        <r>
          <rPr>
            <sz val="12"/>
            <color indexed="81"/>
            <rFont val="Arial"/>
            <family val="2"/>
          </rPr>
          <t xml:space="preserve">Applicant may adjust the income limits to match the project's proposed affordability levels. </t>
        </r>
      </text>
    </comment>
    <comment ref="E4" authorId="1" shapeId="0" xr:uid="{3C2389AB-0B90-4D0B-8794-B01B462E864D}">
      <text>
        <r>
          <rPr>
            <sz val="12"/>
            <color indexed="81"/>
            <rFont val="Tahoma"/>
            <family val="2"/>
          </rPr>
          <t>Refer to the current rent limits published by the California Tax Credit Allocation Committee.</t>
        </r>
      </text>
    </comment>
    <comment ref="C13" authorId="0" shapeId="0" xr:uid="{C8854ADA-1702-4F9C-8FC9-11D421A2CB8B}">
      <text>
        <r>
          <rPr>
            <sz val="12"/>
            <color indexed="81"/>
            <rFont val="Arial"/>
            <family val="2"/>
          </rPr>
          <t>Insert the number of units with no affordability restrictions.</t>
        </r>
      </text>
    </comment>
    <comment ref="C14" authorId="0" shapeId="0" xr:uid="{D31CB5BA-C01E-443A-817E-1281F12F8674}">
      <text>
        <r>
          <rPr>
            <sz val="12"/>
            <color indexed="81"/>
            <rFont val="Arial"/>
            <family val="2"/>
          </rPr>
          <t>Manager Unit(s)</t>
        </r>
      </text>
    </comment>
    <comment ref="C24" authorId="0" shapeId="0" xr:uid="{D6209C4A-0C10-4953-B0E1-4A746D732908}">
      <text>
        <r>
          <rPr>
            <sz val="12"/>
            <color indexed="81"/>
            <rFont val="Arial"/>
            <family val="2"/>
          </rPr>
          <t>Insert the number of units with no affordability restrictions.</t>
        </r>
      </text>
    </comment>
    <comment ref="C25" authorId="0" shapeId="0" xr:uid="{286BC42F-BF33-43FF-9C98-9B79CA761F88}">
      <text>
        <r>
          <rPr>
            <sz val="12"/>
            <color indexed="81"/>
            <rFont val="Arial"/>
            <family val="2"/>
          </rPr>
          <t>Manager Unit(s)</t>
        </r>
      </text>
    </comment>
    <comment ref="C35" authorId="0" shapeId="0" xr:uid="{DDD43CCE-4CD8-4B9C-A1F4-6D39A4B35357}">
      <text>
        <r>
          <rPr>
            <sz val="12"/>
            <color indexed="81"/>
            <rFont val="Arial"/>
            <family val="2"/>
          </rPr>
          <t>Insert the number of units with no affordability restrictions.</t>
        </r>
      </text>
    </comment>
    <comment ref="C36" authorId="0" shapeId="0" xr:uid="{F58A1A10-EF3C-4E0F-9354-72F239552488}">
      <text>
        <r>
          <rPr>
            <sz val="12"/>
            <color indexed="81"/>
            <rFont val="Arial"/>
            <family val="2"/>
          </rPr>
          <t>Manager Unit(s)</t>
        </r>
      </text>
    </comment>
    <comment ref="C46" authorId="0" shapeId="0" xr:uid="{55F539DD-D5B1-40B4-8FF7-C7B74C57336A}">
      <text>
        <r>
          <rPr>
            <sz val="12"/>
            <color indexed="81"/>
            <rFont val="Arial"/>
            <family val="2"/>
          </rPr>
          <t>Insert the number of units with no affordability restrictions.</t>
        </r>
      </text>
    </comment>
    <comment ref="C47" authorId="0" shapeId="0" xr:uid="{4FCA9F15-C03C-471F-98E2-B5ED175CE966}">
      <text>
        <r>
          <rPr>
            <sz val="12"/>
            <color indexed="81"/>
            <rFont val="Arial"/>
            <family val="2"/>
          </rPr>
          <t>Manager Unit(s)</t>
        </r>
      </text>
    </comment>
    <comment ref="C57" authorId="0" shapeId="0" xr:uid="{2A419E94-3DD3-4A52-A14D-077584B39E60}">
      <text>
        <r>
          <rPr>
            <sz val="12"/>
            <color indexed="81"/>
            <rFont val="Arial"/>
            <family val="2"/>
          </rPr>
          <t>Insert the number of units with no affordability restrictions.</t>
        </r>
      </text>
    </comment>
    <comment ref="C58" authorId="0" shapeId="0" xr:uid="{4CC79C73-152D-48B9-A287-B177BA2532E2}">
      <text>
        <r>
          <rPr>
            <sz val="12"/>
            <color indexed="81"/>
            <rFont val="Arial"/>
            <family val="2"/>
          </rPr>
          <t>Manager Unit(s)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Devadiga, Asavari</author>
    <author>Jenny Wyant</author>
  </authors>
  <commentList>
    <comment ref="B4" authorId="0" shapeId="0" xr:uid="{4DE20EA7-263A-4A41-BEA5-D43B78B3264A}">
      <text>
        <r>
          <rPr>
            <sz val="10"/>
            <color indexed="81"/>
            <rFont val="Tahoma"/>
            <family val="2"/>
          </rPr>
          <t xml:space="preserve">There is no guarantee of availability of City funds for predevelopment or development funding for projects. Any funding requests would need to be vetted through a separate process. </t>
        </r>
      </text>
    </comment>
    <comment ref="G4" authorId="1" shapeId="0" xr:uid="{E051E17B-3E5A-4FD2-BD78-A4A6A4DEE17A}">
      <text>
        <r>
          <rPr>
            <sz val="12"/>
            <color indexed="81"/>
            <rFont val="Arial"/>
            <family val="2"/>
          </rPr>
          <t xml:space="preserve">If the project has more than five non-City sources, please use the overflow columns to the right and this column will consolidate that info. You may also ignore or overwrite the formulas in this column if the project has five or fewer additional sources.   </t>
        </r>
      </text>
    </comment>
    <comment ref="A18" authorId="1" shapeId="0" xr:uid="{5B884D71-8772-4079-83A2-A3F1E998DEE8}">
      <text>
        <r>
          <rPr>
            <sz val="12"/>
            <color indexed="81"/>
            <rFont val="Arial"/>
            <family val="2"/>
          </rPr>
          <t>Minimum 10% for new construction projects and 15% for rehabilitation projects.</t>
        </r>
      </text>
    </comment>
    <comment ref="A64" authorId="1" shapeId="0" xr:uid="{FADCD87F-4CC0-42BC-B804-4F456ECFB938}">
      <text>
        <r>
          <rPr>
            <u/>
            <sz val="12"/>
            <color indexed="81"/>
            <rFont val="Arial"/>
            <family val="2"/>
          </rPr>
          <t>Tax credit projects:</t>
        </r>
        <r>
          <rPr>
            <sz val="12"/>
            <color indexed="81"/>
            <rFont val="Arial"/>
            <family val="2"/>
          </rPr>
          <t xml:space="preserve"> Developer fees may not exceed the TCAC limits. 
</t>
        </r>
        <r>
          <rPr>
            <u/>
            <sz val="12"/>
            <color indexed="81"/>
            <rFont val="Arial"/>
            <family val="2"/>
          </rPr>
          <t>Non-tax credit, non-SSP projects:</t>
        </r>
        <r>
          <rPr>
            <sz val="12"/>
            <color indexed="81"/>
            <rFont val="Arial"/>
            <family val="2"/>
          </rPr>
          <t xml:space="preserve"> Developer fees may not exceed the lesser of 10% of total development costs or $2 million.
</t>
        </r>
        <r>
          <rPr>
            <u/>
            <sz val="12"/>
            <color indexed="81"/>
            <rFont val="Arial"/>
            <family val="2"/>
          </rPr>
          <t>SSP projects:</t>
        </r>
        <r>
          <rPr>
            <sz val="12"/>
            <color indexed="81"/>
            <rFont val="Arial"/>
            <family val="2"/>
          </rPr>
          <t xml:space="preserve"> The developer fee is limited to $80,000 plus $10,000 per unit, not to exceed 5% of project costs excluding the developer fee.
*Small Sites' Program (SSP) 
Applicants seeking developer fees (including deferred fees) in excess of the above limits must justify the higher fees in writing, and the City will consider exceptions on a case-by-case basis.
</t>
        </r>
      </text>
    </comment>
    <comment ref="A67" authorId="1" shapeId="0" xr:uid="{54FB12CB-3CCD-44C6-AB85-B9E1E85A794C}">
      <text>
        <r>
          <rPr>
            <sz val="12"/>
            <color indexed="81"/>
            <rFont val="Arial"/>
            <family val="2"/>
          </rPr>
          <t>Development budgets must include $1,000 per month for a third-party construction inspector during the construction phase.</t>
        </r>
      </text>
    </comment>
    <comment ref="A69" authorId="1" shapeId="0" xr:uid="{B02B4F80-BC10-41C6-B3B8-CD590C6E7A50}">
      <text>
        <r>
          <rPr>
            <sz val="12"/>
            <color indexed="81"/>
            <rFont val="Arial"/>
            <family val="2"/>
          </rPr>
          <t>Commercial costs are ineligible for City funding.</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<sst xmlns="http://schemas.openxmlformats.org/spreadsheetml/2006/main" count="289" uniqueCount="231">
  <si>
    <t>Total</t>
  </si>
  <si>
    <t>Insurance</t>
  </si>
  <si>
    <t>Applicant Name</t>
  </si>
  <si>
    <t>Contact Person</t>
  </si>
  <si>
    <t>Address</t>
  </si>
  <si>
    <t>Phone Number</t>
  </si>
  <si>
    <t>Email Address</t>
  </si>
  <si>
    <t>Project Name</t>
  </si>
  <si>
    <t>Type of Entity</t>
  </si>
  <si>
    <t>Name</t>
  </si>
  <si>
    <t>Title</t>
  </si>
  <si>
    <t>Email</t>
  </si>
  <si>
    <t># Residential Units</t>
  </si>
  <si>
    <t># Affordable Units</t>
  </si>
  <si>
    <t>% AMI</t>
  </si>
  <si>
    <t>Completion Date</t>
  </si>
  <si>
    <t>Date Placed in Service</t>
  </si>
  <si>
    <t>Service Provider</t>
  </si>
  <si>
    <t>Property Management Experience</t>
  </si>
  <si>
    <t>Articles of Incorporation</t>
  </si>
  <si>
    <t>Years of Related Experience</t>
  </si>
  <si>
    <t>*Please provide a brief explanation for any project that was over budget or significantly delayed.</t>
  </si>
  <si>
    <t>Cooperative or Resident Managed?</t>
  </si>
  <si>
    <t>Jurisdiction</t>
  </si>
  <si>
    <t>Project Description</t>
  </si>
  <si>
    <t>Project Budget</t>
  </si>
  <si>
    <t>Year Completed</t>
  </si>
  <si>
    <r>
      <t xml:space="preserve">Population Served 
</t>
    </r>
    <r>
      <rPr>
        <sz val="12"/>
        <color indexed="8"/>
        <rFont val="Arial"/>
        <family val="2"/>
      </rPr>
      <t>(indicate if special needs)</t>
    </r>
  </si>
  <si>
    <t xml:space="preserve">General Information </t>
  </si>
  <si>
    <t>Capacity Building Funds Requested</t>
  </si>
  <si>
    <t>New Construction, Acquisition or Acquisition/Rehab?</t>
  </si>
  <si>
    <t>Staff Experience</t>
  </si>
  <si>
    <t>Signed Certification of Proposal Form (Exhibit B of RFP)</t>
  </si>
  <si>
    <t xml:space="preserve">By-laws </t>
  </si>
  <si>
    <t>Organizational Chart</t>
  </si>
  <si>
    <t xml:space="preserve">Has completed a maximum of five projects within the last 10 years that are similar in scope and complexity to the projects being proposed or projects the organization plans to pursue </t>
  </si>
  <si>
    <t>Has no staff that have completed at least three projects similar in scope and complexity to the projects being proposed or projects the organization plans to pursue. Staff does not include consultants.</t>
  </si>
  <si>
    <t>Has managed or has a property manager that has managed at least one project within the last 24 months similar in scope and complexity as the project. The property manager may be within the organization or a partner outside the organization</t>
  </si>
  <si>
    <t xml:space="preserve">IRS Tax Exemption Letter/ 501(c) Certificate </t>
  </si>
  <si>
    <t>A. Applicant Contact</t>
  </si>
  <si>
    <t>B. Funds</t>
  </si>
  <si>
    <t xml:space="preserve">C. Eligibility </t>
  </si>
  <si>
    <t>1. Applicant / Organization Information</t>
  </si>
  <si>
    <t>ii) Applicant demonstrates that the organization:</t>
  </si>
  <si>
    <t>i) Applicant has:</t>
  </si>
  <si>
    <t>Staff 1</t>
  </si>
  <si>
    <t>Staff 2</t>
  </si>
  <si>
    <t>Staff 3</t>
  </si>
  <si>
    <t>Staff 4</t>
  </si>
  <si>
    <t>Staff 5</t>
  </si>
  <si>
    <t>Staff 6</t>
  </si>
  <si>
    <t>TOTAL OPERATING EXPENSES</t>
  </si>
  <si>
    <t>OPERATING EXPENSES</t>
  </si>
  <si>
    <t>REVENUE SOURCES</t>
  </si>
  <si>
    <t xml:space="preserve">Total Personnel </t>
  </si>
  <si>
    <t>Taxes and Benefits</t>
  </si>
  <si>
    <t>Non-Personnel Expenses</t>
  </si>
  <si>
    <t>Rent</t>
  </si>
  <si>
    <t>Utilities</t>
  </si>
  <si>
    <t>Accounting</t>
  </si>
  <si>
    <t>Office Supplies</t>
  </si>
  <si>
    <t>Other Professional Services</t>
  </si>
  <si>
    <t>Total Non-Personnel</t>
  </si>
  <si>
    <t>Legal</t>
  </si>
  <si>
    <t>Comments:</t>
  </si>
  <si>
    <t>Prof Development - Board</t>
  </si>
  <si>
    <t>Prof Development - Staff</t>
  </si>
  <si>
    <t>Items required with application:</t>
  </si>
  <si>
    <t>Project Information</t>
  </si>
  <si>
    <t>APN</t>
  </si>
  <si>
    <t>yes</t>
  </si>
  <si>
    <t>no</t>
  </si>
  <si>
    <t>Square Footage:</t>
  </si>
  <si>
    <t>Site</t>
  </si>
  <si>
    <t>Building</t>
  </si>
  <si>
    <t>Net Residential</t>
  </si>
  <si>
    <t>Net Commercial</t>
  </si>
  <si>
    <t>Number of Units:</t>
  </si>
  <si>
    <t>Residential</t>
  </si>
  <si>
    <t>Commercial</t>
  </si>
  <si>
    <r>
      <t>Special Needs</t>
    </r>
    <r>
      <rPr>
        <b/>
        <sz val="12"/>
        <rFont val="Arial"/>
        <family val="2"/>
      </rPr>
      <t>*</t>
    </r>
  </si>
  <si>
    <t>OCCUPANCY: Indicate the number of units set aside for each sub-population, if any:</t>
  </si>
  <si>
    <t>Family</t>
  </si>
  <si>
    <t>Seniors/Older Adults</t>
  </si>
  <si>
    <t>Transition Aged Youth</t>
  </si>
  <si>
    <t>HIV/AIDS</t>
  </si>
  <si>
    <t>Physical Disability</t>
  </si>
  <si>
    <t>Homeless</t>
  </si>
  <si>
    <t>Other</t>
  </si>
  <si>
    <t>Specify Type:</t>
  </si>
  <si>
    <t xml:space="preserve">Hover mouse over highlighted cells for additional guidance. </t>
  </si>
  <si>
    <t>SOURCES</t>
  </si>
  <si>
    <t xml:space="preserve">Tax Credit </t>
  </si>
  <si>
    <t>Bank</t>
  </si>
  <si>
    <t>USES</t>
  </si>
  <si>
    <t>Loan</t>
  </si>
  <si>
    <t>Equity</t>
  </si>
  <si>
    <t>Loan(s)</t>
  </si>
  <si>
    <t>Total Acquisition Costs</t>
  </si>
  <si>
    <t>Residential Construction</t>
  </si>
  <si>
    <t>Site work</t>
  </si>
  <si>
    <t>Construction Hard Costs</t>
  </si>
  <si>
    <t>General Requirements</t>
  </si>
  <si>
    <t>Contractor Overhead/Profit</t>
  </si>
  <si>
    <t>Landscaping</t>
  </si>
  <si>
    <t>Off-site improvements</t>
  </si>
  <si>
    <t>Total Residential Const Costs</t>
  </si>
  <si>
    <t>Total Const Contingency Costs</t>
  </si>
  <si>
    <t>Total Architectural Fees</t>
  </si>
  <si>
    <t>Total Survey &amp; Engineering Costs</t>
  </si>
  <si>
    <t>Construction Financing:</t>
  </si>
  <si>
    <t>Construction Loan Interest</t>
  </si>
  <si>
    <t>Loan Fees</t>
  </si>
  <si>
    <t>Bond Premium</t>
  </si>
  <si>
    <t>Taxes</t>
  </si>
  <si>
    <t>Title and Recording</t>
  </si>
  <si>
    <t>Total Construction Financing Costs</t>
  </si>
  <si>
    <t>Permanent Financing:</t>
  </si>
  <si>
    <t>Total Permanent Financing Costs</t>
  </si>
  <si>
    <t>Total Legal Fees</t>
  </si>
  <si>
    <t>Total Appraisal Costs:</t>
  </si>
  <si>
    <t>Reserves:</t>
  </si>
  <si>
    <t>Operating Reserves</t>
  </si>
  <si>
    <t>Replacement Reserves</t>
  </si>
  <si>
    <t>Vacancy Reserves</t>
  </si>
  <si>
    <t>Other - Reserve</t>
  </si>
  <si>
    <t>Total Reserve Costs</t>
  </si>
  <si>
    <t>Other:</t>
  </si>
  <si>
    <t>TCAC Applic/Monitoring Fees</t>
  </si>
  <si>
    <t>Environmental Studies</t>
  </si>
  <si>
    <t>Local Permit Fees</t>
  </si>
  <si>
    <t>Physical Needs Assessment</t>
  </si>
  <si>
    <t>Marketing</t>
  </si>
  <si>
    <t>Relocation Expenses</t>
  </si>
  <si>
    <t>Furnishings</t>
  </si>
  <si>
    <t>Market Study</t>
  </si>
  <si>
    <t>Other - General/Admin. (Audit)</t>
  </si>
  <si>
    <t>Total Other Costs</t>
  </si>
  <si>
    <t>Total Soft Cost Contingency</t>
  </si>
  <si>
    <t>Total Developer Fee</t>
  </si>
  <si>
    <t>Total Outside Const Manager</t>
  </si>
  <si>
    <t>Total Outside Const Inspector</t>
  </si>
  <si>
    <t>Commercial Costs:</t>
  </si>
  <si>
    <t>Construction</t>
  </si>
  <si>
    <t>Leasehold Improvements</t>
  </si>
  <si>
    <t>Total Commercial Costs</t>
  </si>
  <si>
    <t>TOTAL PROJECT COSTS</t>
  </si>
  <si>
    <t>Other Funds</t>
  </si>
  <si>
    <t>Roles and Responsibilities</t>
  </si>
  <si>
    <t>Per Fiscal Year (FY) 2027 and FY2028</t>
  </si>
  <si>
    <t xml:space="preserve">Nonprofit status under State or local laws </t>
  </si>
  <si>
    <t>Organizational purpose toward providing decent housing affordable to low- and/or moderate-income people</t>
  </si>
  <si>
    <t>Place an 'x' in the box to indicate item is submitted with the application</t>
  </si>
  <si>
    <t>iii) If currently pursuing a project, the organization</t>
  </si>
  <si>
    <t>2. Applicant Experience</t>
  </si>
  <si>
    <r>
      <rPr>
        <b/>
        <sz val="14"/>
        <color indexed="8"/>
        <rFont val="Arial"/>
        <family val="2"/>
      </rPr>
      <t>Relevent Project Experience</t>
    </r>
    <r>
      <rPr>
        <b/>
        <sz val="12"/>
        <color indexed="8"/>
        <rFont val="Arial"/>
        <family val="2"/>
      </rPr>
      <t xml:space="preserve">
</t>
    </r>
  </si>
  <si>
    <t>Please input the organization's budget for FY2027. If the budget for FY2028 is expected to differ significantly, please note that in the comments section below.</t>
  </si>
  <si>
    <t>City Capacity Building Funds</t>
  </si>
  <si>
    <t>5. Proposed Project Budget, if applicable</t>
  </si>
  <si>
    <t>5. Organizational Budget</t>
  </si>
  <si>
    <t>Personnel Expenses</t>
  </si>
  <si>
    <t>For the property manager, provide a list of projects managed currently or in the last three years. Applicants may submit the requested information in a different format, and attach additional pages as needed.</t>
  </si>
  <si>
    <r>
      <rPr>
        <b/>
        <sz val="14"/>
        <color indexed="8"/>
        <rFont val="Arial"/>
        <family val="2"/>
      </rPr>
      <t>Applicant References</t>
    </r>
    <r>
      <rPr>
        <b/>
        <sz val="12"/>
        <color indexed="8"/>
        <rFont val="Arial"/>
        <family val="2"/>
      </rPr>
      <t xml:space="preserve">
</t>
    </r>
    <r>
      <rPr>
        <sz val="12"/>
        <color indexed="8"/>
        <rFont val="Arial"/>
        <family val="2"/>
      </rPr>
      <t>(3+ from Public Sector)</t>
    </r>
  </si>
  <si>
    <t>Board Experience</t>
  </si>
  <si>
    <t>City Capacity Building %</t>
  </si>
  <si>
    <t>Resumes of Staff</t>
  </si>
  <si>
    <t>Provide relevant Board experience.</t>
  </si>
  <si>
    <t>Provide relevant staff experience.</t>
  </si>
  <si>
    <t>Time Available for Proposed Project</t>
  </si>
  <si>
    <t>Role on completed projects in application</t>
  </si>
  <si>
    <t>AND</t>
  </si>
  <si>
    <r>
      <rPr>
        <b/>
        <u/>
        <sz val="12"/>
        <rFont val="Arial"/>
        <family val="2"/>
      </rPr>
      <t>*Special Needs Populations</t>
    </r>
    <r>
      <rPr>
        <sz val="12"/>
        <rFont val="Arial"/>
        <family val="2"/>
      </rPr>
      <t xml:space="preserve"> </t>
    </r>
  </si>
  <si>
    <t>AND/OR</t>
  </si>
  <si>
    <r>
      <t xml:space="preserve">Role(s) in Project 
</t>
    </r>
    <r>
      <rPr>
        <sz val="12"/>
        <color indexed="8"/>
        <rFont val="Arial"/>
        <family val="2"/>
      </rPr>
      <t>(list staff and roles)</t>
    </r>
  </si>
  <si>
    <t xml:space="preserve">References should be able to discuss Applicant's role in developing a project similar to the one proposed. </t>
  </si>
  <si>
    <t>Project Type</t>
  </si>
  <si>
    <t>Anticipated City Funding Need</t>
  </si>
  <si>
    <t>Organizational Financials (most recent three years, audited if available)</t>
  </si>
  <si>
    <t>Provide a list of projects completed (constructed or acquired and/or rehabilitated) in the last ten years. Applicants may submit the requested information in a different format, and attach additional pages as needed.</t>
  </si>
  <si>
    <t>Onsite Services</t>
  </si>
  <si>
    <t>Resumes of Board Members</t>
  </si>
  <si>
    <t>Relevant work areas (e.g., real estate development experience, fundraising, organizational oversight, other)</t>
  </si>
  <si>
    <t>Acquisition</t>
  </si>
  <si>
    <t>Acquisition/ Rehab</t>
  </si>
  <si>
    <t>New Construction</t>
  </si>
  <si>
    <t>If Acquisition or Acq/ Rehab, is project occupied?</t>
  </si>
  <si>
    <t>Yes</t>
  </si>
  <si>
    <t>No</t>
  </si>
  <si>
    <t>City Loan</t>
  </si>
  <si>
    <t xml:space="preserve">Application Narrative </t>
  </si>
  <si>
    <t>Number Years as Board Member</t>
  </si>
  <si>
    <t>FTE</t>
  </si>
  <si>
    <t>Annual Rent</t>
  </si>
  <si>
    <t>Number 
of Units</t>
  </si>
  <si>
    <t>AMI</t>
  </si>
  <si>
    <t>Square 
Feet</t>
  </si>
  <si>
    <t>Monthly 
Gross Rent</t>
  </si>
  <si>
    <t>Utility 
Allowance</t>
  </si>
  <si>
    <t>Unit 
Net Rent</t>
  </si>
  <si>
    <t>Monthly
Net Rent</t>
  </si>
  <si>
    <t>Net</t>
  </si>
  <si>
    <t>Gross</t>
  </si>
  <si>
    <t xml:space="preserve">
Unit %</t>
  </si>
  <si>
    <t>Total SF</t>
  </si>
  <si>
    <t>Net Rent 
Per SF</t>
  </si>
  <si>
    <t>Studio</t>
  </si>
  <si>
    <t>Mkt</t>
  </si>
  <si>
    <t>Mgr</t>
  </si>
  <si>
    <t xml:space="preserve">  Subtotal</t>
  </si>
  <si>
    <t>1-br</t>
  </si>
  <si>
    <t>2-br</t>
  </si>
  <si>
    <t>3-br</t>
  </si>
  <si>
    <t>4-br</t>
  </si>
  <si>
    <t>TOTAL RESIDENTIAL UNITS</t>
  </si>
  <si>
    <t>COMMERCIAL SPACE INFORMATION</t>
  </si>
  <si>
    <t>Square</t>
  </si>
  <si>
    <t xml:space="preserve">Common </t>
  </si>
  <si>
    <t>Common</t>
  </si>
  <si>
    <t>Total Tenant</t>
  </si>
  <si>
    <t>Tenant</t>
  </si>
  <si>
    <t>Footage</t>
  </si>
  <si>
    <t>Rent/SF</t>
  </si>
  <si>
    <t>Area/SF</t>
  </si>
  <si>
    <t>Area Charge</t>
  </si>
  <si>
    <t>Payments</t>
  </si>
  <si>
    <t>TOTAL COMMERCIAL UNITS</t>
  </si>
  <si>
    <t>Program Development Narrative</t>
  </si>
  <si>
    <t>Project Summary and Schedule, if applicable</t>
  </si>
  <si>
    <t>4b. Proposed Project Information, if applicable</t>
  </si>
  <si>
    <t>4a. Proposed Project Information, if applicable</t>
  </si>
  <si>
    <t>3. Staff and Board Experience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</si>
</sst>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_);_(* \(#,##0\);_(* &quot;-&quot;??_);_(@_)"/>
    <numFmt numFmtId="165" formatCode="&quot;$&quot;#,##0.00"/>
  </numFmts>
  <fonts count="28">
    <font>
      <sz val="10"/>
      <name val="Arial"/>
    </font>
    <font>
      <sz val="10"/>
      <name val="Arial"/>
      <family val="2"/>
    </font>
    <font>
      <sz val="12"/>
      <name val="Arial"/>
      <family val="2"/>
    </font>
    <font>
      <b/>
      <u/>
      <sz val="12"/>
      <name val="Arial"/>
      <family val="2"/>
    </font>
    <font>
      <b/>
      <sz val="12"/>
      <name val="Arial"/>
      <family val="2"/>
    </font>
    <font>
      <sz val="12"/>
      <color indexed="8"/>
      <name val="Arial"/>
      <family val="2"/>
    </font>
    <font>
      <b/>
      <sz val="12"/>
      <color indexed="8"/>
      <name val="Arial"/>
      <family val="2"/>
    </font>
    <font>
      <sz val="14"/>
      <name val="Arial"/>
      <family val="2"/>
    </font>
    <font>
      <b/>
      <sz val="14"/>
      <name val="Arial"/>
      <family val="2"/>
    </font>
    <font>
      <b/>
      <sz val="14"/>
      <color indexed="8"/>
      <name val="Arial"/>
      <family val="2"/>
    </font>
    <font>
      <sz val="12"/>
      <color theme="1"/>
      <name val="Arial"/>
      <family val="2"/>
    </font>
    <font>
      <b/>
      <sz val="12"/>
      <color theme="1"/>
      <name val="Arial"/>
      <family val="2"/>
    </font>
    <font>
      <sz val="12"/>
      <color rgb="FFFF0000"/>
      <name val="Arial"/>
      <family val="2"/>
    </font>
    <font>
      <b/>
      <sz val="14"/>
      <color theme="1"/>
      <name val="Arial"/>
      <family val="2"/>
    </font>
    <font>
      <sz val="10"/>
      <color rgb="FFFF0000"/>
      <name val="Arial"/>
      <family val="2"/>
    </font>
    <font>
      <sz val="11"/>
      <name val="Arial"/>
      <family val="2"/>
    </font>
    <font>
      <b/>
      <sz val="13"/>
      <color theme="1"/>
      <name val="Arial"/>
      <family val="2"/>
    </font>
    <font>
      <u/>
      <sz val="12"/>
      <color theme="1"/>
      <name val="Arial"/>
      <family val="2"/>
    </font>
    <font>
      <sz val="10"/>
      <name val="Arial"/>
    </font>
    <font>
      <i/>
      <sz val="12"/>
      <name val="Arial"/>
      <family val="2"/>
    </font>
    <font>
      <u/>
      <sz val="12"/>
      <name val="Arial"/>
      <family val="2"/>
    </font>
    <font>
      <sz val="12"/>
      <color indexed="81"/>
      <name val="Arial"/>
      <family val="2"/>
    </font>
    <font>
      <b/>
      <sz val="12"/>
      <color rgb="FFFF0000"/>
      <name val="Arial"/>
      <family val="2"/>
    </font>
    <font>
      <u/>
      <sz val="12"/>
      <color indexed="81"/>
      <name val="Arial"/>
      <family val="2"/>
    </font>
    <font>
      <sz val="10"/>
      <color indexed="81"/>
      <name val="Tahoma"/>
      <family val="2"/>
    </font>
    <font>
      <b/>
      <sz val="12"/>
      <name val="Arial MT"/>
    </font>
    <font>
      <sz val="12"/>
      <name val="Arial MT"/>
    </font>
    <font>
      <sz val="12"/>
      <color indexed="81"/>
      <name val="Tahoma"/>
      <family val="2"/>
    </font>
  </fonts>
  <fills count="6">
    <fill>
      <patternFill patternType="none"/>
    </fill>
    <fill>
      <patternFill patternType="gray125"/>
    </fill>
    <fill>
      <patternFill patternType="solid">
        <fgColor theme="6" tint="0.79998168889431442"/>
        <bgColor indexed="64"/>
      </patternFill>
    </fill>
    <fill>
      <patternFill patternType="solid">
        <fgColor theme="0"/>
        <bgColor indexed="64"/>
      </patternFill>
    </fill>
    <fill>
      <patternFill patternType="solid">
        <fgColor theme="2"/>
        <bgColor indexed="64"/>
      </patternFill>
    </fill>
    <fill>
      <patternFill patternType="solid">
        <fgColor theme="8" tint="0.79998168889431442"/>
        <bgColor indexed="64"/>
      </patternFill>
    </fill>
  </fills>
  <borders count="16">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9" fontId="18" fillId="0" borderId="0" applyFont="0" applyFill="0" applyBorder="0" applyAlignment="0" applyProtection="0"/>
  </cellStyleXfs>
  <cellXfs count="186">
    <xf numFmtId="0" fontId="0" fillId="0" borderId="0" xfId="0"/>
    <xf numFmtId="0" fontId="2" fillId="0" borderId="0" xfId="0" applyFont="1"/>
    <xf numFmtId="164" fontId="10" fillId="2" borderId="2" xfId="1" applyNumberFormat="1" applyFont="1" applyFill="1" applyBorder="1" applyProtection="1">
      <protection locked="0"/>
    </xf>
    <xf numFmtId="164" fontId="2" fillId="2" borderId="2" xfId="1" applyNumberFormat="1" applyFont="1" applyFill="1" applyBorder="1" applyProtection="1">
      <protection locked="0"/>
    </xf>
    <xf numFmtId="0" fontId="4" fillId="3" borderId="0" xfId="0" applyFont="1" applyFill="1"/>
    <xf numFmtId="0" fontId="2" fillId="3" borderId="0" xfId="0" applyFont="1" applyFill="1"/>
    <xf numFmtId="0" fontId="11" fillId="3" borderId="0" xfId="0" applyFont="1" applyFill="1"/>
    <xf numFmtId="0" fontId="10" fillId="3" borderId="0" xfId="0" applyFont="1" applyFill="1"/>
    <xf numFmtId="0" fontId="0" fillId="3" borderId="0" xfId="0" applyFill="1"/>
    <xf numFmtId="0" fontId="4" fillId="3" borderId="0" xfId="0" applyFont="1" applyFill="1" applyAlignment="1">
      <alignment horizontal="center"/>
    </xf>
    <xf numFmtId="0" fontId="10" fillId="3" borderId="0" xfId="0" applyFont="1" applyFill="1" applyAlignment="1">
      <alignment wrapText="1"/>
    </xf>
    <xf numFmtId="0" fontId="10" fillId="3" borderId="0" xfId="0" applyFont="1" applyFill="1" applyAlignment="1">
      <alignment horizontal="left" wrapText="1"/>
    </xf>
    <xf numFmtId="0" fontId="10" fillId="3" borderId="0" xfId="0" applyFont="1" applyFill="1" applyProtection="1">
      <protection locked="0"/>
    </xf>
    <xf numFmtId="0" fontId="10" fillId="2" borderId="4" xfId="0" applyFont="1" applyFill="1" applyBorder="1" applyProtection="1">
      <protection locked="0"/>
    </xf>
    <xf numFmtId="0" fontId="10" fillId="2" borderId="5" xfId="0" applyFont="1" applyFill="1" applyBorder="1" applyProtection="1">
      <protection locked="0"/>
    </xf>
    <xf numFmtId="0" fontId="10" fillId="2" borderId="6" xfId="0" applyFont="1" applyFill="1" applyBorder="1" applyProtection="1">
      <protection locked="0"/>
    </xf>
    <xf numFmtId="0" fontId="10" fillId="2" borderId="7" xfId="0" applyFont="1" applyFill="1" applyBorder="1" applyProtection="1">
      <protection locked="0"/>
    </xf>
    <xf numFmtId="0" fontId="10" fillId="2" borderId="8" xfId="0" applyFont="1" applyFill="1" applyBorder="1" applyProtection="1">
      <protection locked="0"/>
    </xf>
    <xf numFmtId="0" fontId="10" fillId="2" borderId="1" xfId="0" applyFont="1" applyFill="1" applyBorder="1" applyProtection="1">
      <protection locked="0"/>
    </xf>
    <xf numFmtId="0" fontId="10" fillId="2" borderId="2" xfId="0" applyFont="1" applyFill="1" applyBorder="1" applyProtection="1">
      <protection locked="0"/>
    </xf>
    <xf numFmtId="0" fontId="10" fillId="2" borderId="10" xfId="0" applyFont="1" applyFill="1" applyBorder="1" applyProtection="1">
      <protection locked="0"/>
    </xf>
    <xf numFmtId="0" fontId="11" fillId="3" borderId="0" xfId="0" applyFont="1" applyFill="1" applyAlignment="1">
      <alignment horizontal="center"/>
    </xf>
    <xf numFmtId="0" fontId="11" fillId="3" borderId="6" xfId="0" applyFont="1" applyFill="1" applyBorder="1" applyAlignment="1">
      <alignment wrapText="1"/>
    </xf>
    <xf numFmtId="0" fontId="2" fillId="3" borderId="0" xfId="0" applyFont="1" applyFill="1" applyAlignment="1">
      <alignment horizontal="center"/>
    </xf>
    <xf numFmtId="0" fontId="2" fillId="3" borderId="0" xfId="0" applyFont="1" applyFill="1" applyAlignment="1">
      <alignment horizontal="left" indent="1"/>
    </xf>
    <xf numFmtId="0" fontId="2" fillId="3" borderId="0" xfId="0" applyFont="1" applyFill="1" applyAlignment="1">
      <alignment horizontal="left"/>
    </xf>
    <xf numFmtId="0" fontId="4" fillId="2" borderId="2" xfId="0" applyFont="1" applyFill="1" applyBorder="1"/>
    <xf numFmtId="0" fontId="3" fillId="3" borderId="0" xfId="0" applyFont="1" applyFill="1" applyAlignment="1">
      <alignment horizontal="center"/>
    </xf>
    <xf numFmtId="164" fontId="2" fillId="3" borderId="0" xfId="1" applyNumberFormat="1" applyFont="1" applyFill="1"/>
    <xf numFmtId="0" fontId="2" fillId="3" borderId="0" xfId="0" applyFont="1" applyFill="1" applyAlignment="1">
      <alignment horizontal="right"/>
    </xf>
    <xf numFmtId="0" fontId="11" fillId="3" borderId="6" xfId="0" applyFont="1" applyFill="1" applyBorder="1" applyAlignment="1">
      <alignment horizontal="left" vertical="top" wrapText="1"/>
    </xf>
    <xf numFmtId="164" fontId="12" fillId="3" borderId="0" xfId="1" applyNumberFormat="1" applyFont="1" applyFill="1"/>
    <xf numFmtId="0" fontId="10" fillId="2" borderId="6" xfId="0" applyFont="1" applyFill="1" applyBorder="1" applyAlignment="1" applyProtection="1">
      <alignment horizontal="left" vertical="top" wrapText="1"/>
      <protection locked="0"/>
    </xf>
    <xf numFmtId="0" fontId="10" fillId="2" borderId="2" xfId="0" applyFont="1" applyFill="1" applyBorder="1" applyAlignment="1" applyProtection="1">
      <alignment horizontal="left" vertical="top" wrapText="1"/>
      <protection locked="0"/>
    </xf>
    <xf numFmtId="0" fontId="7" fillId="3" borderId="0" xfId="0" applyFont="1" applyFill="1"/>
    <xf numFmtId="0" fontId="8" fillId="3" borderId="0" xfId="0" applyFont="1" applyFill="1"/>
    <xf numFmtId="0" fontId="10" fillId="3" borderId="0" xfId="0" applyFont="1" applyFill="1" applyAlignment="1">
      <alignment horizontal="right" vertical="top"/>
    </xf>
    <xf numFmtId="0" fontId="12" fillId="3" borderId="0" xfId="0" applyFont="1" applyFill="1"/>
    <xf numFmtId="0" fontId="11" fillId="3" borderId="2" xfId="0" applyFont="1" applyFill="1" applyBorder="1" applyAlignment="1">
      <alignment horizontal="left" wrapText="1"/>
    </xf>
    <xf numFmtId="0" fontId="2" fillId="2" borderId="2" xfId="0" applyFont="1" applyFill="1" applyBorder="1" applyAlignment="1" applyProtection="1">
      <alignment horizontal="center" wrapText="1"/>
      <protection locked="0"/>
    </xf>
    <xf numFmtId="0" fontId="14" fillId="3" borderId="0" xfId="0" applyFont="1" applyFill="1" applyAlignment="1">
      <alignment vertical="center" wrapText="1"/>
    </xf>
    <xf numFmtId="0" fontId="11" fillId="0" borderId="6" xfId="0" applyFont="1" applyBorder="1" applyAlignment="1">
      <alignment wrapText="1"/>
    </xf>
    <xf numFmtId="0" fontId="11" fillId="0" borderId="2" xfId="0" applyFont="1" applyBorder="1" applyAlignment="1">
      <alignment wrapText="1"/>
    </xf>
    <xf numFmtId="0" fontId="11" fillId="0" borderId="0" xfId="0" applyFont="1" applyAlignment="1">
      <alignment horizontal="center"/>
    </xf>
    <xf numFmtId="0" fontId="11" fillId="3" borderId="0" xfId="0" applyFont="1" applyFill="1" applyAlignment="1">
      <alignment horizontal="left"/>
    </xf>
    <xf numFmtId="0" fontId="10" fillId="3" borderId="0" xfId="0" applyFont="1" applyFill="1" applyAlignment="1">
      <alignment vertical="center" wrapText="1"/>
    </xf>
    <xf numFmtId="0" fontId="17" fillId="3" borderId="0" xfId="0" applyFont="1" applyFill="1" applyAlignment="1">
      <alignment horizontal="left"/>
    </xf>
    <xf numFmtId="9" fontId="2" fillId="4" borderId="0" xfId="2" applyFont="1" applyFill="1" applyAlignment="1">
      <alignment horizontal="center"/>
    </xf>
    <xf numFmtId="0" fontId="2" fillId="2" borderId="2" xfId="0" applyFont="1" applyFill="1" applyBorder="1" applyAlignment="1" applyProtection="1">
      <alignment horizontal="left" indent="1"/>
      <protection locked="0"/>
    </xf>
    <xf numFmtId="0" fontId="4" fillId="2" borderId="1" xfId="0" applyFont="1" applyFill="1" applyBorder="1" applyAlignment="1" applyProtection="1">
      <alignment horizontal="center"/>
      <protection locked="0"/>
    </xf>
    <xf numFmtId="0" fontId="2" fillId="3" borderId="0" xfId="0" applyFont="1" applyFill="1" applyAlignment="1">
      <alignment horizontal="left" indent="2"/>
    </xf>
    <xf numFmtId="0" fontId="10" fillId="3" borderId="0" xfId="0" applyFont="1" applyFill="1" applyAlignment="1">
      <alignment horizontal="center"/>
    </xf>
    <xf numFmtId="0" fontId="20" fillId="3" borderId="0" xfId="0" applyFont="1" applyFill="1" applyAlignment="1">
      <alignment horizontal="left"/>
    </xf>
    <xf numFmtId="0" fontId="4" fillId="3" borderId="0" xfId="0" applyFont="1" applyFill="1" applyAlignment="1">
      <alignment vertical="top" wrapText="1"/>
    </xf>
    <xf numFmtId="0" fontId="2" fillId="3" borderId="0" xfId="0" applyFont="1" applyFill="1" applyAlignment="1">
      <alignment vertical="center"/>
    </xf>
    <xf numFmtId="0" fontId="2" fillId="3" borderId="0" xfId="0" applyFont="1" applyFill="1" applyAlignment="1">
      <alignment vertical="center" wrapText="1"/>
    </xf>
    <xf numFmtId="0" fontId="4" fillId="5" borderId="1" xfId="0" applyFont="1" applyFill="1" applyBorder="1" applyAlignment="1" applyProtection="1">
      <alignment horizontal="center"/>
      <protection locked="0"/>
    </xf>
    <xf numFmtId="0" fontId="3" fillId="2" borderId="3" xfId="0" applyFont="1" applyFill="1" applyBorder="1" applyAlignment="1" applyProtection="1">
      <alignment horizontal="center"/>
      <protection locked="0"/>
    </xf>
    <xf numFmtId="0" fontId="3" fillId="5" borderId="3" xfId="0" applyFont="1" applyFill="1" applyBorder="1" applyAlignment="1" applyProtection="1">
      <alignment horizontal="center"/>
      <protection locked="0"/>
    </xf>
    <xf numFmtId="164" fontId="15" fillId="2" borderId="2" xfId="1" applyNumberFormat="1" applyFont="1" applyFill="1" applyBorder="1" applyProtection="1">
      <protection locked="0"/>
    </xf>
    <xf numFmtId="0" fontId="2" fillId="5" borderId="0" xfId="0" applyFont="1" applyFill="1"/>
    <xf numFmtId="164" fontId="2" fillId="3" borderId="11" xfId="1" applyNumberFormat="1" applyFont="1" applyFill="1" applyBorder="1" applyProtection="1"/>
    <xf numFmtId="0" fontId="22" fillId="3" borderId="0" xfId="0" applyFont="1" applyFill="1" applyAlignment="1">
      <alignment horizontal="left" vertical="top" wrapText="1"/>
    </xf>
    <xf numFmtId="164" fontId="2" fillId="3" borderId="0" xfId="1" applyNumberFormat="1" applyFont="1" applyFill="1" applyBorder="1" applyProtection="1"/>
    <xf numFmtId="0" fontId="20" fillId="3" borderId="0" xfId="0" applyFont="1" applyFill="1"/>
    <xf numFmtId="0" fontId="6" fillId="3" borderId="0" xfId="0" applyFont="1" applyFill="1" applyAlignment="1">
      <alignment wrapText="1"/>
    </xf>
    <xf numFmtId="0" fontId="11" fillId="3" borderId="0" xfId="0" applyFont="1" applyFill="1" applyAlignment="1">
      <alignment horizontal="left" wrapText="1"/>
    </xf>
    <xf numFmtId="0" fontId="6" fillId="3" borderId="0" xfId="0" applyFont="1" applyFill="1" applyAlignment="1">
      <alignment horizontal="left" vertical="top" wrapText="1"/>
    </xf>
    <xf numFmtId="0" fontId="9" fillId="3" borderId="0" xfId="0" applyFont="1" applyFill="1" applyAlignment="1">
      <alignment horizontal="left" vertical="top" wrapText="1"/>
    </xf>
    <xf numFmtId="0" fontId="3" fillId="3" borderId="0" xfId="0" applyFont="1" applyFill="1"/>
    <xf numFmtId="0" fontId="4" fillId="3" borderId="0" xfId="0" applyFont="1" applyFill="1" applyAlignment="1">
      <alignment vertical="center"/>
    </xf>
    <xf numFmtId="0" fontId="4" fillId="3" borderId="0" xfId="0" applyFont="1" applyFill="1" applyAlignment="1">
      <alignment horizontal="center" wrapText="1"/>
    </xf>
    <xf numFmtId="0" fontId="4" fillId="3" borderId="0" xfId="0" applyFont="1" applyFill="1" applyAlignment="1">
      <alignment horizontal="left" vertical="top"/>
    </xf>
    <xf numFmtId="0" fontId="3" fillId="3" borderId="0" xfId="0" applyFont="1" applyFill="1" applyAlignment="1">
      <alignment horizontal="center" wrapText="1"/>
    </xf>
    <xf numFmtId="0" fontId="4" fillId="3" borderId="8" xfId="0" applyFont="1" applyFill="1" applyBorder="1"/>
    <xf numFmtId="0" fontId="0" fillId="3" borderId="8" xfId="0" applyFill="1" applyBorder="1" applyAlignment="1">
      <alignment wrapText="1"/>
    </xf>
    <xf numFmtId="0" fontId="0" fillId="3" borderId="0" xfId="0" applyFill="1" applyAlignment="1">
      <alignment wrapText="1"/>
    </xf>
    <xf numFmtId="0" fontId="19" fillId="3" borderId="8" xfId="0" applyFont="1" applyFill="1" applyBorder="1"/>
    <xf numFmtId="0" fontId="2" fillId="3" borderId="0" xfId="0" applyFont="1" applyFill="1" applyAlignment="1">
      <alignment horizontal="left" vertical="top" wrapText="1"/>
    </xf>
    <xf numFmtId="0" fontId="10" fillId="0" borderId="0" xfId="0" applyFont="1"/>
    <xf numFmtId="0" fontId="4" fillId="0" borderId="6" xfId="0" applyFont="1" applyBorder="1" applyAlignment="1">
      <alignment wrapText="1"/>
    </xf>
    <xf numFmtId="0" fontId="22" fillId="3" borderId="0" xfId="0" applyFont="1" applyFill="1" applyAlignment="1">
      <alignment horizontal="center"/>
    </xf>
    <xf numFmtId="0" fontId="2" fillId="5" borderId="0" xfId="0" applyFont="1" applyFill="1" applyAlignment="1">
      <alignment horizontal="left" wrapText="1"/>
    </xf>
    <xf numFmtId="0" fontId="4" fillId="3" borderId="0" xfId="0" applyFont="1" applyFill="1" applyAlignment="1">
      <alignment wrapText="1"/>
    </xf>
    <xf numFmtId="0" fontId="4" fillId="3" borderId="2" xfId="0" applyFont="1" applyFill="1" applyBorder="1" applyAlignment="1">
      <alignment horizontal="left" vertical="center" wrapText="1"/>
    </xf>
    <xf numFmtId="9" fontId="4" fillId="3" borderId="0" xfId="0" applyNumberFormat="1" applyFont="1" applyFill="1" applyAlignment="1">
      <alignment horizontal="center"/>
    </xf>
    <xf numFmtId="0" fontId="4" fillId="5" borderId="0" xfId="0" applyFont="1" applyFill="1" applyAlignment="1">
      <alignment horizontal="center" wrapText="1"/>
    </xf>
    <xf numFmtId="9" fontId="4" fillId="2" borderId="2" xfId="0" applyNumberFormat="1" applyFont="1" applyFill="1" applyBorder="1" applyAlignment="1" applyProtection="1">
      <alignment horizontal="center"/>
      <protection locked="0"/>
    </xf>
    <xf numFmtId="1" fontId="2" fillId="2" borderId="2" xfId="0" applyNumberFormat="1" applyFont="1" applyFill="1" applyBorder="1" applyProtection="1">
      <protection locked="0"/>
    </xf>
    <xf numFmtId="164" fontId="2" fillId="2" borderId="2" xfId="0" applyNumberFormat="1" applyFont="1" applyFill="1" applyBorder="1" applyProtection="1">
      <protection locked="0"/>
    </xf>
    <xf numFmtId="164" fontId="2" fillId="3" borderId="0" xfId="1" applyNumberFormat="1" applyFont="1" applyFill="1" applyAlignment="1">
      <alignment horizontal="center"/>
    </xf>
    <xf numFmtId="164" fontId="2" fillId="3" borderId="0" xfId="0" applyNumberFormat="1" applyFont="1" applyFill="1"/>
    <xf numFmtId="9" fontId="2" fillId="3" borderId="0" xfId="0" applyNumberFormat="1" applyFont="1" applyFill="1"/>
    <xf numFmtId="165" fontId="2" fillId="3" borderId="0" xfId="0" applyNumberFormat="1" applyFont="1" applyFill="1"/>
    <xf numFmtId="165" fontId="2" fillId="0" borderId="0" xfId="0" applyNumberFormat="1" applyFont="1"/>
    <xf numFmtId="165" fontId="4" fillId="3" borderId="0" xfId="0" applyNumberFormat="1" applyFont="1" applyFill="1"/>
    <xf numFmtId="0" fontId="2" fillId="3" borderId="0" xfId="0" applyFont="1" applyFill="1" applyAlignment="1">
      <alignment horizontal="left" indent="4"/>
    </xf>
    <xf numFmtId="43" fontId="4" fillId="3" borderId="0" xfId="1" applyFont="1" applyFill="1"/>
    <xf numFmtId="164" fontId="15" fillId="3" borderId="0" xfId="0" applyNumberFormat="1" applyFont="1" applyFill="1"/>
    <xf numFmtId="0" fontId="15" fillId="3" borderId="0" xfId="0" applyFont="1" applyFill="1"/>
    <xf numFmtId="43" fontId="2" fillId="3" borderId="0" xfId="1" applyFont="1" applyFill="1"/>
    <xf numFmtId="0" fontId="25" fillId="3" borderId="0" xfId="0" applyFont="1" applyFill="1" applyAlignment="1">
      <alignment horizontal="center"/>
    </xf>
    <xf numFmtId="43" fontId="25" fillId="3" borderId="0" xfId="1" applyFont="1" applyFill="1" applyAlignment="1">
      <alignment horizontal="center"/>
    </xf>
    <xf numFmtId="3" fontId="5" fillId="2" borderId="2" xfId="0" applyNumberFormat="1" applyFont="1" applyFill="1" applyBorder="1" applyAlignment="1" applyProtection="1">
      <alignment horizontal="center"/>
      <protection locked="0"/>
    </xf>
    <xf numFmtId="43" fontId="5" fillId="2" borderId="2" xfId="1" applyFont="1" applyFill="1" applyBorder="1" applyAlignment="1" applyProtection="1">
      <alignment horizontal="center"/>
      <protection locked="0"/>
    </xf>
    <xf numFmtId="164" fontId="26" fillId="0" borderId="2" xfId="1" applyNumberFormat="1" applyFont="1" applyBorder="1" applyAlignment="1">
      <alignment horizontal="center"/>
    </xf>
    <xf numFmtId="164" fontId="5" fillId="2" borderId="2" xfId="1" applyNumberFormat="1" applyFont="1" applyFill="1" applyBorder="1" applyAlignment="1" applyProtection="1">
      <alignment horizontal="center"/>
      <protection locked="0"/>
    </xf>
    <xf numFmtId="0" fontId="2" fillId="2" borderId="2" xfId="0" applyFont="1" applyFill="1" applyBorder="1" applyAlignment="1" applyProtection="1">
      <alignment horizontal="center" vertical="center"/>
      <protection locked="0"/>
    </xf>
    <xf numFmtId="0" fontId="2" fillId="2" borderId="1" xfId="0" applyFont="1" applyFill="1" applyBorder="1" applyAlignment="1" applyProtection="1">
      <alignment horizontal="center" vertical="center"/>
      <protection locked="0"/>
    </xf>
    <xf numFmtId="0" fontId="2" fillId="2" borderId="2" xfId="0" applyFont="1" applyFill="1" applyBorder="1" applyAlignment="1" applyProtection="1">
      <alignment horizontal="center" vertical="center" wrapText="1"/>
      <protection locked="0"/>
    </xf>
    <xf numFmtId="164" fontId="10" fillId="2" borderId="2" xfId="1" applyNumberFormat="1" applyFont="1" applyFill="1" applyBorder="1" applyAlignment="1" applyProtection="1">
      <alignment horizontal="center"/>
      <protection locked="0"/>
    </xf>
    <xf numFmtId="164" fontId="10" fillId="2" borderId="2" xfId="1" applyNumberFormat="1" applyFont="1" applyFill="1" applyBorder="1" applyAlignment="1" applyProtection="1">
      <alignment vertical="top"/>
      <protection locked="0"/>
    </xf>
    <xf numFmtId="164" fontId="10" fillId="2" borderId="2" xfId="1" applyNumberFormat="1" applyFont="1" applyFill="1" applyBorder="1" applyAlignment="1" applyProtection="1">
      <alignment horizontal="left" vertical="top"/>
      <protection locked="0"/>
    </xf>
    <xf numFmtId="164" fontId="10" fillId="3" borderId="2" xfId="1" applyNumberFormat="1" applyFont="1" applyFill="1" applyBorder="1" applyProtection="1"/>
    <xf numFmtId="3" fontId="25" fillId="0" borderId="2" xfId="0" applyNumberFormat="1" applyFont="1" applyBorder="1" applyAlignment="1">
      <alignment horizontal="center"/>
    </xf>
    <xf numFmtId="164" fontId="25" fillId="0" borderId="2" xfId="1" applyNumberFormat="1" applyFont="1" applyBorder="1" applyAlignment="1" applyProtection="1">
      <alignment horizontal="center"/>
    </xf>
    <xf numFmtId="164" fontId="2" fillId="3" borderId="0" xfId="1" applyNumberFormat="1" applyFont="1" applyFill="1" applyProtection="1"/>
    <xf numFmtId="0" fontId="2" fillId="3" borderId="14" xfId="0" applyFont="1" applyFill="1" applyBorder="1" applyAlignment="1">
      <alignment horizontal="left" indent="1"/>
    </xf>
    <xf numFmtId="0" fontId="16" fillId="3" borderId="0" xfId="0" applyFont="1" applyFill="1" applyAlignment="1">
      <alignment horizontal="left"/>
    </xf>
    <xf numFmtId="0" fontId="13" fillId="3" borderId="0" xfId="0" applyFont="1" applyFill="1" applyAlignment="1">
      <alignment horizontal="left"/>
    </xf>
    <xf numFmtId="0" fontId="1" fillId="3" borderId="8" xfId="0" applyFont="1" applyFill="1" applyBorder="1" applyAlignment="1">
      <alignment horizontal="left" vertical="center" wrapText="1"/>
    </xf>
    <xf numFmtId="0" fontId="1" fillId="3" borderId="0" xfId="0" applyFont="1" applyFill="1" applyAlignment="1">
      <alignment horizontal="left" vertical="center" wrapText="1"/>
    </xf>
    <xf numFmtId="0" fontId="2" fillId="2" borderId="6" xfId="0" applyFont="1" applyFill="1" applyBorder="1" applyAlignment="1" applyProtection="1">
      <alignment horizontal="left" vertical="top"/>
      <protection locked="0"/>
    </xf>
    <xf numFmtId="0" fontId="2" fillId="2" borderId="7" xfId="0" applyFont="1" applyFill="1" applyBorder="1" applyAlignment="1" applyProtection="1">
      <alignment horizontal="left" vertical="top"/>
      <protection locked="0"/>
    </xf>
    <xf numFmtId="0" fontId="12" fillId="2" borderId="6" xfId="0" applyFont="1" applyFill="1" applyBorder="1" applyAlignment="1" applyProtection="1">
      <alignment horizontal="left" vertical="top"/>
      <protection locked="0"/>
    </xf>
    <xf numFmtId="0" fontId="12" fillId="2" borderId="7" xfId="0" applyFont="1" applyFill="1" applyBorder="1" applyAlignment="1" applyProtection="1">
      <alignment horizontal="left" vertical="top"/>
      <protection locked="0"/>
    </xf>
    <xf numFmtId="0" fontId="10" fillId="3" borderId="8" xfId="0" applyFont="1" applyFill="1" applyBorder="1" applyAlignment="1">
      <alignment wrapText="1"/>
    </xf>
    <xf numFmtId="0" fontId="0" fillId="0" borderId="0" xfId="0" applyAlignment="1">
      <alignment wrapText="1"/>
    </xf>
    <xf numFmtId="0" fontId="1" fillId="0" borderId="0" xfId="0" applyFont="1" applyAlignment="1">
      <alignment wrapText="1"/>
    </xf>
    <xf numFmtId="0" fontId="4" fillId="3" borderId="0" xfId="0" applyFont="1" applyFill="1" applyAlignment="1">
      <alignment horizontal="left" wrapText="1"/>
    </xf>
    <xf numFmtId="0" fontId="11" fillId="3" borderId="0" xfId="0" applyFont="1" applyFill="1" applyAlignment="1">
      <alignment horizontal="left" vertical="top" wrapText="1"/>
    </xf>
    <xf numFmtId="0" fontId="10" fillId="2" borderId="2" xfId="0" applyFont="1" applyFill="1" applyBorder="1" applyAlignment="1" applyProtection="1">
      <alignment horizontal="left" vertical="top" wrapText="1"/>
      <protection locked="0"/>
    </xf>
    <xf numFmtId="0" fontId="0" fillId="0" borderId="2" xfId="0" applyBorder="1" applyAlignment="1">
      <alignment horizontal="left" vertical="top" wrapText="1"/>
    </xf>
    <xf numFmtId="0" fontId="10" fillId="3" borderId="11" xfId="0" applyFont="1" applyFill="1" applyBorder="1" applyAlignment="1">
      <alignment horizontal="center"/>
    </xf>
    <xf numFmtId="0" fontId="2" fillId="2" borderId="4" xfId="0" applyFont="1" applyFill="1" applyBorder="1" applyAlignment="1">
      <alignment horizontal="left"/>
    </xf>
    <xf numFmtId="0" fontId="2" fillId="2" borderId="14" xfId="0" applyFont="1" applyFill="1" applyBorder="1" applyAlignment="1">
      <alignment horizontal="left"/>
    </xf>
    <xf numFmtId="0" fontId="2" fillId="2" borderId="5" xfId="0" applyFont="1" applyFill="1" applyBorder="1" applyAlignment="1">
      <alignment horizontal="left"/>
    </xf>
    <xf numFmtId="0" fontId="2" fillId="2" borderId="8" xfId="0" applyFont="1" applyFill="1" applyBorder="1" applyAlignment="1">
      <alignment horizontal="left"/>
    </xf>
    <xf numFmtId="0" fontId="2" fillId="2" borderId="0" xfId="0" applyFont="1" applyFill="1" applyAlignment="1">
      <alignment horizontal="left"/>
    </xf>
    <xf numFmtId="0" fontId="2" fillId="2" borderId="9" xfId="0" applyFont="1" applyFill="1" applyBorder="1" applyAlignment="1">
      <alignment horizontal="left"/>
    </xf>
    <xf numFmtId="0" fontId="2" fillId="2" borderId="12" xfId="0" applyFont="1" applyFill="1" applyBorder="1" applyAlignment="1">
      <alignment horizontal="left"/>
    </xf>
    <xf numFmtId="0" fontId="2" fillId="2" borderId="11" xfId="0" applyFont="1" applyFill="1" applyBorder="1" applyAlignment="1">
      <alignment horizontal="left"/>
    </xf>
    <xf numFmtId="0" fontId="2" fillId="2" borderId="13" xfId="0" applyFont="1" applyFill="1" applyBorder="1" applyAlignment="1">
      <alignment horizontal="left"/>
    </xf>
    <xf numFmtId="0" fontId="4" fillId="5" borderId="0" xfId="0" applyFont="1" applyFill="1" applyAlignment="1">
      <alignment horizontal="left" vertical="top"/>
    </xf>
    <xf numFmtId="0" fontId="11" fillId="3" borderId="0" xfId="0" applyFont="1" applyFill="1" applyAlignment="1">
      <alignment horizontal="left"/>
    </xf>
    <xf numFmtId="0" fontId="2" fillId="2" borderId="2" xfId="0" applyFont="1" applyFill="1" applyBorder="1" applyAlignment="1" applyProtection="1">
      <alignment horizontal="left" vertical="top"/>
      <protection locked="0"/>
    </xf>
    <xf numFmtId="0" fontId="4" fillId="3" borderId="0" xfId="0" applyFont="1" applyFill="1" applyAlignment="1">
      <alignment horizontal="center"/>
    </xf>
    <xf numFmtId="0" fontId="2" fillId="2" borderId="6" xfId="0" applyFont="1" applyFill="1" applyBorder="1" applyAlignment="1" applyProtection="1">
      <alignment horizontal="center"/>
      <protection locked="0"/>
    </xf>
    <xf numFmtId="0" fontId="2" fillId="2" borderId="15" xfId="0" applyFont="1" applyFill="1" applyBorder="1" applyAlignment="1" applyProtection="1">
      <alignment horizontal="center"/>
      <protection locked="0"/>
    </xf>
    <xf numFmtId="0" fontId="2" fillId="2" borderId="7" xfId="0" applyFont="1" applyFill="1" applyBorder="1" applyAlignment="1" applyProtection="1">
      <alignment horizontal="center"/>
      <protection locked="0"/>
    </xf>
    <xf numFmtId="164" fontId="26" fillId="2" borderId="2" xfId="1" applyNumberFormat="1" applyFont="1" applyFill="1" applyBorder="1" applyAlignment="1" applyProtection="1">
      <alignment horizontal="center"/>
      <protection locked="0"/>
    </xf>
    <xf numFmtId="164" fontId="26" fillId="0" borderId="2" xfId="1" applyNumberFormat="1" applyFont="1" applyBorder="1" applyAlignment="1">
      <alignment horizontal="center"/>
    </xf>
    <xf numFmtId="0" fontId="25" fillId="0" borderId="6" xfId="0" applyFont="1" applyBorder="1" applyAlignment="1">
      <alignment horizontal="center"/>
    </xf>
    <xf numFmtId="0" fontId="25" fillId="0" borderId="15" xfId="0" applyFont="1" applyBorder="1" applyAlignment="1">
      <alignment horizontal="center"/>
    </xf>
    <xf numFmtId="0" fontId="25" fillId="0" borderId="7" xfId="0" applyFont="1" applyBorder="1" applyAlignment="1">
      <alignment horizontal="center"/>
    </xf>
    <xf numFmtId="164" fontId="25" fillId="0" borderId="2" xfId="1" applyNumberFormat="1" applyFont="1" applyBorder="1" applyAlignment="1" applyProtection="1">
      <alignment horizontal="center"/>
    </xf>
    <xf numFmtId="0" fontId="4" fillId="2" borderId="6" xfId="0" applyFont="1" applyFill="1" applyBorder="1" applyAlignment="1" applyProtection="1">
      <alignment horizontal="center"/>
      <protection locked="0"/>
    </xf>
    <xf numFmtId="0" fontId="4" fillId="2" borderId="7" xfId="0" applyFont="1" applyFill="1" applyBorder="1" applyAlignment="1" applyProtection="1">
      <alignment horizontal="center"/>
      <protection locked="0"/>
    </xf>
    <xf numFmtId="0" fontId="4" fillId="3" borderId="14" xfId="0" applyFont="1" applyFill="1" applyBorder="1" applyAlignment="1">
      <alignment horizontal="center"/>
    </xf>
    <xf numFmtId="0" fontId="4" fillId="3" borderId="0" xfId="0" applyFont="1" applyFill="1" applyAlignment="1">
      <alignment horizontal="left"/>
    </xf>
    <xf numFmtId="1" fontId="4" fillId="3" borderId="0" xfId="0" applyNumberFormat="1" applyFont="1" applyFill="1" applyAlignment="1">
      <alignment horizontal="center"/>
    </xf>
    <xf numFmtId="0" fontId="25" fillId="3" borderId="0" xfId="0" applyFont="1" applyFill="1" applyAlignment="1">
      <alignment horizontal="left"/>
    </xf>
    <xf numFmtId="43" fontId="25" fillId="3" borderId="0" xfId="1" applyFont="1" applyFill="1" applyAlignment="1">
      <alignment horizontal="center"/>
    </xf>
    <xf numFmtId="0" fontId="25" fillId="3" borderId="0" xfId="0" applyFont="1" applyFill="1" applyAlignment="1">
      <alignment horizontal="center"/>
    </xf>
    <xf numFmtId="0" fontId="25" fillId="3" borderId="11" xfId="0" applyFont="1" applyFill="1" applyBorder="1" applyAlignment="1">
      <alignment horizontal="center"/>
    </xf>
    <xf numFmtId="0" fontId="3" fillId="0" borderId="0" xfId="0" applyFont="1" applyAlignment="1">
      <alignment horizontal="center"/>
    </xf>
    <xf numFmtId="0" fontId="2" fillId="0" borderId="0" xfId="0" applyFont="1" applyAlignment="1">
      <alignment horizontal="center" wrapText="1"/>
    </xf>
    <xf numFmtId="0" fontId="4" fillId="3" borderId="0" xfId="0" applyFont="1" applyFill="1" applyAlignment="1">
      <alignment horizontal="center" wrapText="1"/>
    </xf>
    <xf numFmtId="0" fontId="2" fillId="5" borderId="0" xfId="0" applyFont="1" applyFill="1" applyAlignment="1">
      <alignment horizontal="left" vertical="top" wrapText="1"/>
    </xf>
    <xf numFmtId="0" fontId="3" fillId="3" borderId="0" xfId="0" applyFont="1" applyFill="1" applyAlignment="1">
      <alignment horizontal="center"/>
    </xf>
    <xf numFmtId="0" fontId="2" fillId="0" borderId="0" xfId="0" applyFont="1" applyAlignment="1">
      <alignment horizontal="center"/>
    </xf>
    <xf numFmtId="0" fontId="3" fillId="5" borderId="1" xfId="0" applyFont="1" applyFill="1" applyBorder="1" applyAlignment="1" applyProtection="1">
      <alignment horizontal="center" vertical="center"/>
      <protection locked="0"/>
    </xf>
    <xf numFmtId="0" fontId="0" fillId="0" borderId="3" xfId="0" applyBorder="1" applyAlignment="1">
      <alignment horizontal="center" vertical="center"/>
    </xf>
    <xf numFmtId="0" fontId="2" fillId="2" borderId="4" xfId="0" applyFont="1" applyFill="1" applyBorder="1" applyAlignment="1" applyProtection="1">
      <alignment vertical="top"/>
      <protection locked="0"/>
    </xf>
    <xf numFmtId="0" fontId="2" fillId="2" borderId="14" xfId="0" applyFont="1" applyFill="1" applyBorder="1" applyAlignment="1" applyProtection="1">
      <alignment vertical="top"/>
      <protection locked="0"/>
    </xf>
    <xf numFmtId="0" fontId="2" fillId="2" borderId="5" xfId="0" applyFont="1" applyFill="1" applyBorder="1" applyAlignment="1" applyProtection="1">
      <alignment vertical="top"/>
      <protection locked="0"/>
    </xf>
    <xf numFmtId="0" fontId="2" fillId="2" borderId="8" xfId="0" applyFont="1" applyFill="1" applyBorder="1" applyAlignment="1" applyProtection="1">
      <alignment vertical="top"/>
      <protection locked="0"/>
    </xf>
    <xf numFmtId="0" fontId="2" fillId="2" borderId="0" xfId="0" applyFont="1" applyFill="1" applyAlignment="1" applyProtection="1">
      <alignment vertical="top"/>
      <protection locked="0"/>
    </xf>
    <xf numFmtId="0" fontId="2" fillId="2" borderId="9" xfId="0" applyFont="1" applyFill="1" applyBorder="1" applyAlignment="1" applyProtection="1">
      <alignment vertical="top"/>
      <protection locked="0"/>
    </xf>
    <xf numFmtId="0" fontId="2" fillId="2" borderId="12" xfId="0" applyFont="1" applyFill="1" applyBorder="1" applyAlignment="1" applyProtection="1">
      <alignment vertical="top"/>
      <protection locked="0"/>
    </xf>
    <xf numFmtId="0" fontId="2" fillId="2" borderId="11" xfId="0" applyFont="1" applyFill="1" applyBorder="1" applyAlignment="1" applyProtection="1">
      <alignment vertical="top"/>
      <protection locked="0"/>
    </xf>
    <xf numFmtId="0" fontId="2" fillId="2" borderId="13" xfId="0" applyFont="1" applyFill="1" applyBorder="1" applyAlignment="1" applyProtection="1">
      <alignment vertical="top"/>
      <protection locked="0"/>
    </xf>
    <xf numFmtId="0" fontId="2" fillId="3" borderId="0" xfId="0" applyFont="1" applyFill="1" applyAlignment="1">
      <alignment horizontal="left" wrapText="1"/>
    </xf>
    <xf numFmtId="0" fontId="2" fillId="3" borderId="0" xfId="0" applyFont="1" applyFill="1" applyAlignment="1">
      <alignment horizontal="left" vertical="top" wrapText="1"/>
    </xf>
    <xf numFmtId="0" fontId="3" fillId="2" borderId="1" xfId="0" applyFont="1" applyFill="1" applyBorder="1" applyAlignment="1" applyProtection="1">
      <alignment horizontal="center" wrapText="1"/>
      <protection locked="0"/>
    </xf>
    <xf numFmtId="0" fontId="3" fillId="2" borderId="3" xfId="0" applyFont="1" applyFill="1" applyBorder="1" applyAlignment="1" applyProtection="1">
      <alignment horizontal="center" wrapText="1"/>
      <protection locked="0"/>
    </xf>
  </cellXfs>
  <cellStyles count="3">
    <cellStyle name="Comma" xfId="1" builtinId="3"/>
    <cellStyle name="Normal" xfId="0" builtinId="0"/>
    <cellStyle name="Percent" xfId="2"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23</xdr:row>
          <xdr:rowOff>19050</xdr:rowOff>
        </xdr:from>
        <xdr:to>
          <xdr:col>1</xdr:col>
          <xdr:colOff>28575</xdr:colOff>
          <xdr:row>23</xdr:row>
          <xdr:rowOff>238125</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1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0</xdr:rowOff>
        </xdr:from>
        <xdr:to>
          <xdr:col>1</xdr:col>
          <xdr:colOff>28575</xdr:colOff>
          <xdr:row>22</xdr:row>
          <xdr:rowOff>0</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1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28</xdr:row>
          <xdr:rowOff>0</xdr:rowOff>
        </xdr:from>
        <xdr:to>
          <xdr:col>1</xdr:col>
          <xdr:colOff>28575</xdr:colOff>
          <xdr:row>28</xdr:row>
          <xdr:rowOff>219075</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1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26</xdr:row>
          <xdr:rowOff>0</xdr:rowOff>
        </xdr:from>
        <xdr:to>
          <xdr:col>1</xdr:col>
          <xdr:colOff>28575</xdr:colOff>
          <xdr:row>26</xdr:row>
          <xdr:rowOff>219075</xdr:rowOff>
        </xdr:to>
        <xdr:sp macro="" textlink="">
          <xdr:nvSpPr>
            <xdr:cNvPr id="2073" name="Check Box 25" hidden="1">
              <a:extLst>
                <a:ext uri="{63B3BB69-23CF-44E3-9099-C40C66FF867C}">
                  <a14:compatExt spid="_x0000_s2073"/>
                </a:ext>
                <a:ext uri="{FF2B5EF4-FFF2-40B4-BE49-F238E27FC236}">
                  <a16:creationId xmlns:a16="http://schemas.microsoft.com/office/drawing/2014/main" id="{00000000-0008-0000-01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28</xdr:row>
          <xdr:rowOff>0</xdr:rowOff>
        </xdr:from>
        <xdr:to>
          <xdr:col>1</xdr:col>
          <xdr:colOff>28575</xdr:colOff>
          <xdr:row>28</xdr:row>
          <xdr:rowOff>219075</xdr:rowOff>
        </xdr:to>
        <xdr:sp macro="" textlink="">
          <xdr:nvSpPr>
            <xdr:cNvPr id="2074" name="Check Box 26" hidden="1">
              <a:extLst>
                <a:ext uri="{63B3BB69-23CF-44E3-9099-C40C66FF867C}">
                  <a14:compatExt spid="_x0000_s2074"/>
                </a:ext>
                <a:ext uri="{FF2B5EF4-FFF2-40B4-BE49-F238E27FC236}">
                  <a16:creationId xmlns:a16="http://schemas.microsoft.com/office/drawing/2014/main" id="{00000000-0008-0000-01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31</xdr:row>
          <xdr:rowOff>0</xdr:rowOff>
        </xdr:from>
        <xdr:to>
          <xdr:col>1</xdr:col>
          <xdr:colOff>28575</xdr:colOff>
          <xdr:row>31</xdr:row>
          <xdr:rowOff>219075</xdr:rowOff>
        </xdr:to>
        <xdr:sp macro="" textlink="">
          <xdr:nvSpPr>
            <xdr:cNvPr id="2075" name="Check Box 27" hidden="1">
              <a:extLst>
                <a:ext uri="{63B3BB69-23CF-44E3-9099-C40C66FF867C}">
                  <a14:compatExt spid="_x0000_s2075"/>
                </a:ext>
                <a:ext uri="{FF2B5EF4-FFF2-40B4-BE49-F238E27FC236}">
                  <a16:creationId xmlns:a16="http://schemas.microsoft.com/office/drawing/2014/main" id="{00000000-0008-0000-01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19050</xdr:rowOff>
        </xdr:from>
        <xdr:to>
          <xdr:col>1</xdr:col>
          <xdr:colOff>28575</xdr:colOff>
          <xdr:row>23</xdr:row>
          <xdr:rowOff>238125</xdr:rowOff>
        </xdr:to>
        <xdr:sp macro="" textlink="">
          <xdr:nvSpPr>
            <xdr:cNvPr id="2078" name="Check Box 30" hidden="1">
              <a:extLst>
                <a:ext uri="{63B3BB69-23CF-44E3-9099-C40C66FF867C}">
                  <a14:compatExt spid="_x0000_s2078"/>
                </a:ext>
                <a:ext uri="{FF2B5EF4-FFF2-40B4-BE49-F238E27FC236}">
                  <a16:creationId xmlns:a16="http://schemas.microsoft.com/office/drawing/2014/main" id="{00000000-0008-0000-01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19050</xdr:rowOff>
        </xdr:from>
        <xdr:to>
          <xdr:col>1</xdr:col>
          <xdr:colOff>28575</xdr:colOff>
          <xdr:row>23</xdr:row>
          <xdr:rowOff>238125</xdr:rowOff>
        </xdr:to>
        <xdr:sp macro="" textlink="">
          <xdr:nvSpPr>
            <xdr:cNvPr id="2081" name="Check Box 33" hidden="1">
              <a:extLst>
                <a:ext uri="{63B3BB69-23CF-44E3-9099-C40C66FF867C}">
                  <a14:compatExt spid="_x0000_s2081"/>
                </a:ext>
                <a:ext uri="{FF2B5EF4-FFF2-40B4-BE49-F238E27FC236}">
                  <a16:creationId xmlns:a16="http://schemas.microsoft.com/office/drawing/2014/main" id="{00000000-0008-0000-01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19050</xdr:rowOff>
        </xdr:from>
        <xdr:to>
          <xdr:col>1</xdr:col>
          <xdr:colOff>28575</xdr:colOff>
          <xdr:row>23</xdr:row>
          <xdr:rowOff>238125</xdr:rowOff>
        </xdr:to>
        <xdr:sp macro="" textlink="">
          <xdr:nvSpPr>
            <xdr:cNvPr id="2082" name="Check Box 34" hidden="1">
              <a:extLst>
                <a:ext uri="{63B3BB69-23CF-44E3-9099-C40C66FF867C}">
                  <a14:compatExt spid="_x0000_s2082"/>
                </a:ext>
                <a:ext uri="{FF2B5EF4-FFF2-40B4-BE49-F238E27FC236}">
                  <a16:creationId xmlns:a16="http://schemas.microsoft.com/office/drawing/2014/main" id="{00000000-0008-0000-01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31</xdr:row>
          <xdr:rowOff>0</xdr:rowOff>
        </xdr:from>
        <xdr:to>
          <xdr:col>1</xdr:col>
          <xdr:colOff>19050</xdr:colOff>
          <xdr:row>31</xdr:row>
          <xdr:rowOff>219075</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31</xdr:row>
          <xdr:rowOff>0</xdr:rowOff>
        </xdr:from>
        <xdr:to>
          <xdr:col>1</xdr:col>
          <xdr:colOff>19050</xdr:colOff>
          <xdr:row>31</xdr:row>
          <xdr:rowOff>219075</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2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31</xdr:row>
          <xdr:rowOff>0</xdr:rowOff>
        </xdr:from>
        <xdr:to>
          <xdr:col>1</xdr:col>
          <xdr:colOff>19050</xdr:colOff>
          <xdr:row>31</xdr:row>
          <xdr:rowOff>219075</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2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31</xdr:row>
          <xdr:rowOff>0</xdr:rowOff>
        </xdr:from>
        <xdr:to>
          <xdr:col>1</xdr:col>
          <xdr:colOff>19050</xdr:colOff>
          <xdr:row>31</xdr:row>
          <xdr:rowOff>219075</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2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31</xdr:row>
          <xdr:rowOff>0</xdr:rowOff>
        </xdr:from>
        <xdr:to>
          <xdr:col>1</xdr:col>
          <xdr:colOff>19050</xdr:colOff>
          <xdr:row>31</xdr:row>
          <xdr:rowOff>219075</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2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xdr:row>
          <xdr:rowOff>0</xdr:rowOff>
        </xdr:from>
        <xdr:to>
          <xdr:col>1</xdr:col>
          <xdr:colOff>19050</xdr:colOff>
          <xdr:row>3</xdr:row>
          <xdr:rowOff>219075</xdr:rowOff>
        </xdr:to>
        <xdr:sp macro="" textlink="">
          <xdr:nvSpPr>
            <xdr:cNvPr id="4110" name="Check Box 14" hidden="1">
              <a:extLst>
                <a:ext uri="{63B3BB69-23CF-44E3-9099-C40C66FF867C}">
                  <a14:compatExt spid="_x0000_s4110"/>
                </a:ext>
                <a:ext uri="{FF2B5EF4-FFF2-40B4-BE49-F238E27FC236}">
                  <a16:creationId xmlns:a16="http://schemas.microsoft.com/office/drawing/2014/main" id="{00000000-0008-0000-02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xdr:row>
          <xdr:rowOff>0</xdr:rowOff>
        </xdr:from>
        <xdr:to>
          <xdr:col>1</xdr:col>
          <xdr:colOff>19050</xdr:colOff>
          <xdr:row>3</xdr:row>
          <xdr:rowOff>219075</xdr:rowOff>
        </xdr:to>
        <xdr:sp macro="" textlink="">
          <xdr:nvSpPr>
            <xdr:cNvPr id="4111" name="Check Box 15" hidden="1">
              <a:extLst>
                <a:ext uri="{63B3BB69-23CF-44E3-9099-C40C66FF867C}">
                  <a14:compatExt spid="_x0000_s4111"/>
                </a:ext>
                <a:ext uri="{FF2B5EF4-FFF2-40B4-BE49-F238E27FC236}">
                  <a16:creationId xmlns:a16="http://schemas.microsoft.com/office/drawing/2014/main" id="{00000000-0008-0000-0200-00000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xdr:row>
          <xdr:rowOff>0</xdr:rowOff>
        </xdr:from>
        <xdr:to>
          <xdr:col>1</xdr:col>
          <xdr:colOff>19050</xdr:colOff>
          <xdr:row>3</xdr:row>
          <xdr:rowOff>219075</xdr:rowOff>
        </xdr:to>
        <xdr:sp macro="" textlink="">
          <xdr:nvSpPr>
            <xdr:cNvPr id="4112" name="Check Box 16" hidden="1">
              <a:extLst>
                <a:ext uri="{63B3BB69-23CF-44E3-9099-C40C66FF867C}">
                  <a14:compatExt spid="_x0000_s4112"/>
                </a:ext>
                <a:ext uri="{FF2B5EF4-FFF2-40B4-BE49-F238E27FC236}">
                  <a16:creationId xmlns:a16="http://schemas.microsoft.com/office/drawing/2014/main" id="{00000000-0008-0000-0200-00001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xdr:row>
          <xdr:rowOff>0</xdr:rowOff>
        </xdr:from>
        <xdr:to>
          <xdr:col>1</xdr:col>
          <xdr:colOff>19050</xdr:colOff>
          <xdr:row>3</xdr:row>
          <xdr:rowOff>219075</xdr:rowOff>
        </xdr:to>
        <xdr:sp macro="" textlink="">
          <xdr:nvSpPr>
            <xdr:cNvPr id="4113" name="Check Box 17" hidden="1">
              <a:extLst>
                <a:ext uri="{63B3BB69-23CF-44E3-9099-C40C66FF867C}">
                  <a14:compatExt spid="_x0000_s4113"/>
                </a:ext>
                <a:ext uri="{FF2B5EF4-FFF2-40B4-BE49-F238E27FC236}">
                  <a16:creationId xmlns:a16="http://schemas.microsoft.com/office/drawing/2014/main" id="{00000000-0008-0000-0200-00001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xdr:row>
          <xdr:rowOff>0</xdr:rowOff>
        </xdr:from>
        <xdr:to>
          <xdr:col>1</xdr:col>
          <xdr:colOff>19050</xdr:colOff>
          <xdr:row>3</xdr:row>
          <xdr:rowOff>219075</xdr:rowOff>
        </xdr:to>
        <xdr:sp macro="" textlink="">
          <xdr:nvSpPr>
            <xdr:cNvPr id="4114" name="Check Box 18" hidden="1">
              <a:extLst>
                <a:ext uri="{63B3BB69-23CF-44E3-9099-C40C66FF867C}">
                  <a14:compatExt spid="_x0000_s4114"/>
                </a:ext>
                <a:ext uri="{FF2B5EF4-FFF2-40B4-BE49-F238E27FC236}">
                  <a16:creationId xmlns:a16="http://schemas.microsoft.com/office/drawing/2014/main" id="{00000000-0008-0000-0200-00001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1</xdr:col>
          <xdr:colOff>9525</xdr:colOff>
          <xdr:row>18</xdr:row>
          <xdr:rowOff>219075</xdr:rowOff>
        </xdr:to>
        <xdr:sp macro="" textlink="">
          <xdr:nvSpPr>
            <xdr:cNvPr id="4115" name="Check Box 19" hidden="1">
              <a:extLst>
                <a:ext uri="{63B3BB69-23CF-44E3-9099-C40C66FF867C}">
                  <a14:compatExt spid="_x0000_s4115"/>
                </a:ext>
                <a:ext uri="{FF2B5EF4-FFF2-40B4-BE49-F238E27FC236}">
                  <a16:creationId xmlns:a16="http://schemas.microsoft.com/office/drawing/2014/main" id="{00000000-0008-0000-0200-00001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1</xdr:col>
          <xdr:colOff>9525</xdr:colOff>
          <xdr:row>18</xdr:row>
          <xdr:rowOff>219075</xdr:rowOff>
        </xdr:to>
        <xdr:sp macro="" textlink="">
          <xdr:nvSpPr>
            <xdr:cNvPr id="4116" name="Check Box 20" hidden="1">
              <a:extLst>
                <a:ext uri="{63B3BB69-23CF-44E3-9099-C40C66FF867C}">
                  <a14:compatExt spid="_x0000_s4116"/>
                </a:ext>
                <a:ext uri="{FF2B5EF4-FFF2-40B4-BE49-F238E27FC236}">
                  <a16:creationId xmlns:a16="http://schemas.microsoft.com/office/drawing/2014/main" id="{00000000-0008-0000-0200-00001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1</xdr:col>
          <xdr:colOff>9525</xdr:colOff>
          <xdr:row>18</xdr:row>
          <xdr:rowOff>219075</xdr:rowOff>
        </xdr:to>
        <xdr:sp macro="" textlink="">
          <xdr:nvSpPr>
            <xdr:cNvPr id="4117" name="Check Box 21" hidden="1">
              <a:extLst>
                <a:ext uri="{63B3BB69-23CF-44E3-9099-C40C66FF867C}">
                  <a14:compatExt spid="_x0000_s4117"/>
                </a:ext>
                <a:ext uri="{FF2B5EF4-FFF2-40B4-BE49-F238E27FC236}">
                  <a16:creationId xmlns:a16="http://schemas.microsoft.com/office/drawing/2014/main" id="{00000000-0008-0000-0200-00001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1</xdr:col>
          <xdr:colOff>9525</xdr:colOff>
          <xdr:row>18</xdr:row>
          <xdr:rowOff>219075</xdr:rowOff>
        </xdr:to>
        <xdr:sp macro="" textlink="">
          <xdr:nvSpPr>
            <xdr:cNvPr id="4118" name="Check Box 22" hidden="1">
              <a:extLst>
                <a:ext uri="{63B3BB69-23CF-44E3-9099-C40C66FF867C}">
                  <a14:compatExt spid="_x0000_s4118"/>
                </a:ext>
                <a:ext uri="{FF2B5EF4-FFF2-40B4-BE49-F238E27FC236}">
                  <a16:creationId xmlns:a16="http://schemas.microsoft.com/office/drawing/2014/main" id="{00000000-0008-0000-0200-00001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1</xdr:col>
          <xdr:colOff>9525</xdr:colOff>
          <xdr:row>18</xdr:row>
          <xdr:rowOff>219075</xdr:rowOff>
        </xdr:to>
        <xdr:sp macro="" textlink="">
          <xdr:nvSpPr>
            <xdr:cNvPr id="4119" name="Check Box 23" hidden="1">
              <a:extLst>
                <a:ext uri="{63B3BB69-23CF-44E3-9099-C40C66FF867C}">
                  <a14:compatExt spid="_x0000_s4119"/>
                </a:ext>
                <a:ext uri="{FF2B5EF4-FFF2-40B4-BE49-F238E27FC236}">
                  <a16:creationId xmlns:a16="http://schemas.microsoft.com/office/drawing/2014/main" id="{00000000-0008-0000-0200-00001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12</xdr:row>
          <xdr:rowOff>0</xdr:rowOff>
        </xdr:from>
        <xdr:to>
          <xdr:col>1</xdr:col>
          <xdr:colOff>9525</xdr:colOff>
          <xdr:row>12</xdr:row>
          <xdr:rowOff>219075</xdr:rowOff>
        </xdr:to>
        <xdr:sp macro="" textlink="">
          <xdr:nvSpPr>
            <xdr:cNvPr id="29697" name="Check Box 1" hidden="1">
              <a:extLst>
                <a:ext uri="{63B3BB69-23CF-44E3-9099-C40C66FF867C}">
                  <a14:compatExt spid="_x0000_s29697"/>
                </a:ext>
                <a:ext uri="{FF2B5EF4-FFF2-40B4-BE49-F238E27FC236}">
                  <a16:creationId xmlns:a16="http://schemas.microsoft.com/office/drawing/2014/main" id="{00000000-0008-0000-0300-000001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0</xdr:rowOff>
        </xdr:from>
        <xdr:to>
          <xdr:col>1</xdr:col>
          <xdr:colOff>9525</xdr:colOff>
          <xdr:row>12</xdr:row>
          <xdr:rowOff>219075</xdr:rowOff>
        </xdr:to>
        <xdr:sp macro="" textlink="">
          <xdr:nvSpPr>
            <xdr:cNvPr id="29698" name="Check Box 2" hidden="1">
              <a:extLst>
                <a:ext uri="{63B3BB69-23CF-44E3-9099-C40C66FF867C}">
                  <a14:compatExt spid="_x0000_s29698"/>
                </a:ext>
                <a:ext uri="{FF2B5EF4-FFF2-40B4-BE49-F238E27FC236}">
                  <a16:creationId xmlns:a16="http://schemas.microsoft.com/office/drawing/2014/main" id="{00000000-0008-0000-0300-000002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0</xdr:rowOff>
        </xdr:from>
        <xdr:to>
          <xdr:col>1</xdr:col>
          <xdr:colOff>9525</xdr:colOff>
          <xdr:row>12</xdr:row>
          <xdr:rowOff>219075</xdr:rowOff>
        </xdr:to>
        <xdr:sp macro="" textlink="">
          <xdr:nvSpPr>
            <xdr:cNvPr id="29699" name="Check Box 3" hidden="1">
              <a:extLst>
                <a:ext uri="{63B3BB69-23CF-44E3-9099-C40C66FF867C}">
                  <a14:compatExt spid="_x0000_s29699"/>
                </a:ext>
                <a:ext uri="{FF2B5EF4-FFF2-40B4-BE49-F238E27FC236}">
                  <a16:creationId xmlns:a16="http://schemas.microsoft.com/office/drawing/2014/main" id="{00000000-0008-0000-0300-000003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0</xdr:rowOff>
        </xdr:from>
        <xdr:to>
          <xdr:col>1</xdr:col>
          <xdr:colOff>9525</xdr:colOff>
          <xdr:row>12</xdr:row>
          <xdr:rowOff>219075</xdr:rowOff>
        </xdr:to>
        <xdr:sp macro="" textlink="">
          <xdr:nvSpPr>
            <xdr:cNvPr id="29700" name="Check Box 4" hidden="1">
              <a:extLst>
                <a:ext uri="{63B3BB69-23CF-44E3-9099-C40C66FF867C}">
                  <a14:compatExt spid="_x0000_s29700"/>
                </a:ext>
                <a:ext uri="{FF2B5EF4-FFF2-40B4-BE49-F238E27FC236}">
                  <a16:creationId xmlns:a16="http://schemas.microsoft.com/office/drawing/2014/main" id="{00000000-0008-0000-0300-000004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0</xdr:rowOff>
        </xdr:from>
        <xdr:to>
          <xdr:col>1</xdr:col>
          <xdr:colOff>9525</xdr:colOff>
          <xdr:row>12</xdr:row>
          <xdr:rowOff>219075</xdr:rowOff>
        </xdr:to>
        <xdr:sp macro="" textlink="">
          <xdr:nvSpPr>
            <xdr:cNvPr id="29701" name="Check Box 5" hidden="1">
              <a:extLst>
                <a:ext uri="{63B3BB69-23CF-44E3-9099-C40C66FF867C}">
                  <a14:compatExt spid="_x0000_s29701"/>
                </a:ext>
                <a:ext uri="{FF2B5EF4-FFF2-40B4-BE49-F238E27FC236}">
                  <a16:creationId xmlns:a16="http://schemas.microsoft.com/office/drawing/2014/main" id="{00000000-0008-0000-0300-000005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0</xdr:rowOff>
        </xdr:from>
        <xdr:to>
          <xdr:col>1</xdr:col>
          <xdr:colOff>9525</xdr:colOff>
          <xdr:row>12</xdr:row>
          <xdr:rowOff>219075</xdr:rowOff>
        </xdr:to>
        <xdr:sp macro="" textlink="">
          <xdr:nvSpPr>
            <xdr:cNvPr id="29702" name="Check Box 6" hidden="1">
              <a:extLst>
                <a:ext uri="{63B3BB69-23CF-44E3-9099-C40C66FF867C}">
                  <a14:compatExt spid="_x0000_s29702"/>
                </a:ext>
                <a:ext uri="{FF2B5EF4-FFF2-40B4-BE49-F238E27FC236}">
                  <a16:creationId xmlns:a16="http://schemas.microsoft.com/office/drawing/2014/main" id="{00000000-0008-0000-0300-000006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0</xdr:rowOff>
        </xdr:from>
        <xdr:to>
          <xdr:col>1</xdr:col>
          <xdr:colOff>9525</xdr:colOff>
          <xdr:row>12</xdr:row>
          <xdr:rowOff>219075</xdr:rowOff>
        </xdr:to>
        <xdr:sp macro="" textlink="">
          <xdr:nvSpPr>
            <xdr:cNvPr id="29703" name="Check Box 7" hidden="1">
              <a:extLst>
                <a:ext uri="{63B3BB69-23CF-44E3-9099-C40C66FF867C}">
                  <a14:compatExt spid="_x0000_s29703"/>
                </a:ext>
                <a:ext uri="{FF2B5EF4-FFF2-40B4-BE49-F238E27FC236}">
                  <a16:creationId xmlns:a16="http://schemas.microsoft.com/office/drawing/2014/main" id="{00000000-0008-0000-0300-000007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0</xdr:rowOff>
        </xdr:from>
        <xdr:to>
          <xdr:col>1</xdr:col>
          <xdr:colOff>9525</xdr:colOff>
          <xdr:row>12</xdr:row>
          <xdr:rowOff>219075</xdr:rowOff>
        </xdr:to>
        <xdr:sp macro="" textlink="">
          <xdr:nvSpPr>
            <xdr:cNvPr id="29704" name="Check Box 8" hidden="1">
              <a:extLst>
                <a:ext uri="{63B3BB69-23CF-44E3-9099-C40C66FF867C}">
                  <a14:compatExt spid="_x0000_s29704"/>
                </a:ext>
                <a:ext uri="{FF2B5EF4-FFF2-40B4-BE49-F238E27FC236}">
                  <a16:creationId xmlns:a16="http://schemas.microsoft.com/office/drawing/2014/main" id="{00000000-0008-0000-0300-000008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xdr:row>
          <xdr:rowOff>0</xdr:rowOff>
        </xdr:from>
        <xdr:to>
          <xdr:col>1</xdr:col>
          <xdr:colOff>9525</xdr:colOff>
          <xdr:row>2</xdr:row>
          <xdr:rowOff>219075</xdr:rowOff>
        </xdr:to>
        <xdr:sp macro="" textlink="">
          <xdr:nvSpPr>
            <xdr:cNvPr id="29705" name="Check Box 9" hidden="1">
              <a:extLst>
                <a:ext uri="{63B3BB69-23CF-44E3-9099-C40C66FF867C}">
                  <a14:compatExt spid="_x0000_s29705"/>
                </a:ext>
                <a:ext uri="{FF2B5EF4-FFF2-40B4-BE49-F238E27FC236}">
                  <a16:creationId xmlns:a16="http://schemas.microsoft.com/office/drawing/2014/main" id="{00000000-0008-0000-0300-000009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xdr:row>
          <xdr:rowOff>0</xdr:rowOff>
        </xdr:from>
        <xdr:to>
          <xdr:col>1</xdr:col>
          <xdr:colOff>9525</xdr:colOff>
          <xdr:row>2</xdr:row>
          <xdr:rowOff>219075</xdr:rowOff>
        </xdr:to>
        <xdr:sp macro="" textlink="">
          <xdr:nvSpPr>
            <xdr:cNvPr id="29706" name="Check Box 10" hidden="1">
              <a:extLst>
                <a:ext uri="{63B3BB69-23CF-44E3-9099-C40C66FF867C}">
                  <a14:compatExt spid="_x0000_s29706"/>
                </a:ext>
                <a:ext uri="{FF2B5EF4-FFF2-40B4-BE49-F238E27FC236}">
                  <a16:creationId xmlns:a16="http://schemas.microsoft.com/office/drawing/2014/main" id="{00000000-0008-0000-0300-00000A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xdr:row>
          <xdr:rowOff>0</xdr:rowOff>
        </xdr:from>
        <xdr:to>
          <xdr:col>1</xdr:col>
          <xdr:colOff>9525</xdr:colOff>
          <xdr:row>2</xdr:row>
          <xdr:rowOff>219075</xdr:rowOff>
        </xdr:to>
        <xdr:sp macro="" textlink="">
          <xdr:nvSpPr>
            <xdr:cNvPr id="29707" name="Check Box 11" hidden="1">
              <a:extLst>
                <a:ext uri="{63B3BB69-23CF-44E3-9099-C40C66FF867C}">
                  <a14:compatExt spid="_x0000_s29707"/>
                </a:ext>
                <a:ext uri="{FF2B5EF4-FFF2-40B4-BE49-F238E27FC236}">
                  <a16:creationId xmlns:a16="http://schemas.microsoft.com/office/drawing/2014/main" id="{00000000-0008-0000-0300-00000B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xdr:row>
          <xdr:rowOff>0</xdr:rowOff>
        </xdr:from>
        <xdr:to>
          <xdr:col>1</xdr:col>
          <xdr:colOff>9525</xdr:colOff>
          <xdr:row>2</xdr:row>
          <xdr:rowOff>219075</xdr:rowOff>
        </xdr:to>
        <xdr:sp macro="" textlink="">
          <xdr:nvSpPr>
            <xdr:cNvPr id="29708" name="Check Box 12" hidden="1">
              <a:extLst>
                <a:ext uri="{63B3BB69-23CF-44E3-9099-C40C66FF867C}">
                  <a14:compatExt spid="_x0000_s29708"/>
                </a:ext>
                <a:ext uri="{FF2B5EF4-FFF2-40B4-BE49-F238E27FC236}">
                  <a16:creationId xmlns:a16="http://schemas.microsoft.com/office/drawing/2014/main" id="{00000000-0008-0000-0300-00000C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xdr:row>
          <xdr:rowOff>0</xdr:rowOff>
        </xdr:from>
        <xdr:to>
          <xdr:col>1</xdr:col>
          <xdr:colOff>9525</xdr:colOff>
          <xdr:row>2</xdr:row>
          <xdr:rowOff>219075</xdr:rowOff>
        </xdr:to>
        <xdr:sp macro="" textlink="">
          <xdr:nvSpPr>
            <xdr:cNvPr id="29709" name="Check Box 13" hidden="1">
              <a:extLst>
                <a:ext uri="{63B3BB69-23CF-44E3-9099-C40C66FF867C}">
                  <a14:compatExt spid="_x0000_s29709"/>
                </a:ext>
                <a:ext uri="{FF2B5EF4-FFF2-40B4-BE49-F238E27FC236}">
                  <a16:creationId xmlns:a16="http://schemas.microsoft.com/office/drawing/2014/main" id="{00000000-0008-0000-0300-00000D7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G:\HCS\HousingDevelopment\_HTF%20Administration\RFPs\2021%20HTF%20RFP\RFP%20materials\HTF-RFP-ApplicationWorkbook2021.xls" TargetMode="External"/><Relationship Id="rId1" Type="http://schemas.openxmlformats.org/officeDocument/2006/relationships/externalLinkPath" Target="file:///\\cobnas11\g$\HCS\HousingDevelopment\_HTF%20Administration\RFPs\2021%20HTF%20RFP\RFP%20materials\HTF-RFP-ApplicationWorkbook202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a. Project Info"/>
      <sheetName val="1b. Narratives"/>
      <sheetName val="2. Experience"/>
      <sheetName val="3. Site"/>
      <sheetName val="4. Scope &amp; Schedule"/>
      <sheetName val="5. Financing"/>
      <sheetName val="6. Unit Info"/>
      <sheetName val="7a. Use Stmt"/>
      <sheetName val="7b. Ann Bud"/>
      <sheetName val="7c. Proforma"/>
      <sheetName val="Project Summar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4.xml"/><Relationship Id="rId13" Type="http://schemas.openxmlformats.org/officeDocument/2006/relationships/ctrlProp" Target="../ctrlProps/ctrlProp19.xml"/><Relationship Id="rId18" Type="http://schemas.openxmlformats.org/officeDocument/2006/relationships/ctrlProp" Target="../ctrlProps/ctrlProp24.xml"/><Relationship Id="rId3" Type="http://schemas.openxmlformats.org/officeDocument/2006/relationships/vmlDrawing" Target="../drawings/vmlDrawing2.vml"/><Relationship Id="rId7" Type="http://schemas.openxmlformats.org/officeDocument/2006/relationships/ctrlProp" Target="../ctrlProps/ctrlProp13.xml"/><Relationship Id="rId12" Type="http://schemas.openxmlformats.org/officeDocument/2006/relationships/ctrlProp" Target="../ctrlProps/ctrlProp18.xml"/><Relationship Id="rId17" Type="http://schemas.openxmlformats.org/officeDocument/2006/relationships/ctrlProp" Target="../ctrlProps/ctrlProp23.xml"/><Relationship Id="rId2" Type="http://schemas.openxmlformats.org/officeDocument/2006/relationships/drawing" Target="../drawings/drawing2.xml"/><Relationship Id="rId16" Type="http://schemas.openxmlformats.org/officeDocument/2006/relationships/ctrlProp" Target="../ctrlProps/ctrlProp22.xml"/><Relationship Id="rId1" Type="http://schemas.openxmlformats.org/officeDocument/2006/relationships/printerSettings" Target="../printerSettings/printerSettings2.bin"/><Relationship Id="rId6" Type="http://schemas.openxmlformats.org/officeDocument/2006/relationships/ctrlProp" Target="../ctrlProps/ctrlProp12.xml"/><Relationship Id="rId11" Type="http://schemas.openxmlformats.org/officeDocument/2006/relationships/ctrlProp" Target="../ctrlProps/ctrlProp17.xml"/><Relationship Id="rId5" Type="http://schemas.openxmlformats.org/officeDocument/2006/relationships/ctrlProp" Target="../ctrlProps/ctrlProp11.xml"/><Relationship Id="rId15" Type="http://schemas.openxmlformats.org/officeDocument/2006/relationships/ctrlProp" Target="../ctrlProps/ctrlProp21.xml"/><Relationship Id="rId10" Type="http://schemas.openxmlformats.org/officeDocument/2006/relationships/ctrlProp" Target="../ctrlProps/ctrlProp16.xml"/><Relationship Id="rId4" Type="http://schemas.openxmlformats.org/officeDocument/2006/relationships/ctrlProp" Target="../ctrlProps/ctrlProp10.xml"/><Relationship Id="rId9" Type="http://schemas.openxmlformats.org/officeDocument/2006/relationships/ctrlProp" Target="../ctrlProps/ctrlProp15.xml"/><Relationship Id="rId14" Type="http://schemas.openxmlformats.org/officeDocument/2006/relationships/ctrlProp" Target="../ctrlProps/ctrlProp20.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9.xml"/><Relationship Id="rId13" Type="http://schemas.openxmlformats.org/officeDocument/2006/relationships/ctrlProp" Target="../ctrlProps/ctrlProp34.xml"/><Relationship Id="rId3" Type="http://schemas.openxmlformats.org/officeDocument/2006/relationships/vmlDrawing" Target="../drawings/vmlDrawing3.vml"/><Relationship Id="rId7" Type="http://schemas.openxmlformats.org/officeDocument/2006/relationships/ctrlProp" Target="../ctrlProps/ctrlProp28.xml"/><Relationship Id="rId12" Type="http://schemas.openxmlformats.org/officeDocument/2006/relationships/ctrlProp" Target="../ctrlProps/ctrlProp33.xml"/><Relationship Id="rId2" Type="http://schemas.openxmlformats.org/officeDocument/2006/relationships/drawing" Target="../drawings/drawing3.xml"/><Relationship Id="rId16" Type="http://schemas.openxmlformats.org/officeDocument/2006/relationships/ctrlProp" Target="../ctrlProps/ctrlProp37.xml"/><Relationship Id="rId1" Type="http://schemas.openxmlformats.org/officeDocument/2006/relationships/printerSettings" Target="../printerSettings/printerSettings3.bin"/><Relationship Id="rId6" Type="http://schemas.openxmlformats.org/officeDocument/2006/relationships/ctrlProp" Target="../ctrlProps/ctrlProp27.xml"/><Relationship Id="rId11" Type="http://schemas.openxmlformats.org/officeDocument/2006/relationships/ctrlProp" Target="../ctrlProps/ctrlProp32.xml"/><Relationship Id="rId5" Type="http://schemas.openxmlformats.org/officeDocument/2006/relationships/ctrlProp" Target="../ctrlProps/ctrlProp26.xml"/><Relationship Id="rId15" Type="http://schemas.openxmlformats.org/officeDocument/2006/relationships/ctrlProp" Target="../ctrlProps/ctrlProp36.xml"/><Relationship Id="rId10" Type="http://schemas.openxmlformats.org/officeDocument/2006/relationships/ctrlProp" Target="../ctrlProps/ctrlProp31.xml"/><Relationship Id="rId4" Type="http://schemas.openxmlformats.org/officeDocument/2006/relationships/ctrlProp" Target="../ctrlProps/ctrlProp25.xml"/><Relationship Id="rId9" Type="http://schemas.openxmlformats.org/officeDocument/2006/relationships/ctrlProp" Target="../ctrlProps/ctrlProp30.xml"/><Relationship Id="rId14" Type="http://schemas.openxmlformats.org/officeDocument/2006/relationships/ctrlProp" Target="../ctrlProps/ctrlProp35.xml"/></Relationships>
</file>

<file path=xl/worksheets/_rels/sheet5.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573D8-656F-46DE-A424-5D6B4B657AF4}">
  <dimension ref="A1:M12"/>
  <sheetViews>
    <sheetView tabSelected="1" zoomScale="86" zoomScaleNormal="86" workbookViewId="0">
      <selection activeCell="L15" sqref="L15"/>
    </sheetView>
  </sheetViews>
  <sheetFormatPr defaultColWidth="8.7109375" defaultRowHeight="12.75"/>
  <cols>
    <col min="1" max="1" width="3.7109375" style="8" customWidth="1"/>
    <col min="2" max="16384" width="8.7109375" style="8"/>
  </cols>
  <sheetData>
    <row r="1" spans="1:13" ht="16.5" customHeight="1">
      <c r="A1" s="74" t="s">
        <v>67</v>
      </c>
      <c r="B1" s="75"/>
      <c r="C1" s="76"/>
      <c r="D1" s="76"/>
      <c r="E1" s="76"/>
      <c r="F1" s="76"/>
      <c r="G1" s="76"/>
      <c r="H1" s="76"/>
      <c r="I1" s="76"/>
      <c r="J1" s="76"/>
      <c r="K1" s="76"/>
      <c r="L1" s="76"/>
      <c r="M1" s="76"/>
    </row>
    <row r="2" spans="1:13" ht="16.5" customHeight="1">
      <c r="A2" s="77" t="s">
        <v>152</v>
      </c>
      <c r="B2" s="76"/>
      <c r="C2" s="76"/>
      <c r="D2" s="76"/>
      <c r="E2" s="76"/>
      <c r="F2" s="76"/>
      <c r="G2" s="76"/>
      <c r="H2" s="76"/>
      <c r="I2" s="76"/>
      <c r="J2" s="76"/>
      <c r="K2" s="76"/>
      <c r="L2" s="76"/>
      <c r="M2" s="76"/>
    </row>
    <row r="3" spans="1:13" s="5" customFormat="1" ht="15" customHeight="1">
      <c r="A3" s="107"/>
      <c r="B3" s="5" t="s">
        <v>33</v>
      </c>
      <c r="E3" s="37"/>
    </row>
    <row r="4" spans="1:13" s="5" customFormat="1" ht="17.25" customHeight="1">
      <c r="A4" s="108"/>
      <c r="B4" s="5" t="s">
        <v>19</v>
      </c>
      <c r="E4" s="37"/>
    </row>
    <row r="5" spans="1:13" s="5" customFormat="1" ht="15" customHeight="1">
      <c r="A5" s="107"/>
      <c r="B5" s="5" t="s">
        <v>38</v>
      </c>
      <c r="E5" s="37"/>
    </row>
    <row r="6" spans="1:13" s="5" customFormat="1" ht="15" customHeight="1">
      <c r="A6" s="107"/>
      <c r="B6" s="5" t="s">
        <v>34</v>
      </c>
      <c r="E6" s="37"/>
    </row>
    <row r="7" spans="1:13" s="5" customFormat="1" ht="15" customHeight="1">
      <c r="A7" s="107"/>
      <c r="B7" s="5" t="s">
        <v>177</v>
      </c>
      <c r="E7" s="37"/>
    </row>
    <row r="8" spans="1:13" s="5" customFormat="1" ht="15" customHeight="1">
      <c r="A8" s="107"/>
      <c r="B8" s="5" t="s">
        <v>189</v>
      </c>
      <c r="E8" s="37"/>
    </row>
    <row r="9" spans="1:13" s="5" customFormat="1" ht="15" customHeight="1">
      <c r="A9" s="107"/>
      <c r="B9" s="5" t="s">
        <v>226</v>
      </c>
      <c r="E9" s="37"/>
    </row>
    <row r="10" spans="1:13" s="5" customFormat="1" ht="15" customHeight="1">
      <c r="A10" s="107"/>
      <c r="B10" s="5" t="s">
        <v>227</v>
      </c>
      <c r="E10" s="37"/>
    </row>
    <row r="11" spans="1:13" s="5" customFormat="1" ht="15" customHeight="1">
      <c r="A11" s="107"/>
      <c r="B11" s="5" t="s">
        <v>165</v>
      </c>
      <c r="E11" s="37"/>
    </row>
    <row r="12" spans="1:13" ht="15">
      <c r="A12" s="107"/>
      <c r="B12" s="5" t="s">
        <v>180</v>
      </c>
    </row>
  </sheetData>
  <sheetProtection algorithmName="SHA-512" hashValue="cp2w262fugTtAZ8e96rkjoxdfKa2jCs+LHS/9NKwQvgGPI9Yup5mqAU7oypEXU+KqpHpLTksvI7dEpAuB8P/XA==" saltValue="t55ZpW+cHiurnqEhTipK1Q==" spinCount="100000" sheet="1" formatCells="0" formatColumns="0"/>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FCD325-9ACD-460D-92E4-4F866AFC3FC3}">
  <sheetPr codeName="Sheet1">
    <tabColor theme="9" tint="0.79998168889431442"/>
  </sheetPr>
  <dimension ref="A1:H32"/>
  <sheetViews>
    <sheetView topLeftCell="A6" zoomScale="78" zoomScaleNormal="78" workbookViewId="0">
      <selection activeCell="A6" sqref="A6:C6"/>
    </sheetView>
  </sheetViews>
  <sheetFormatPr defaultColWidth="11.42578125" defaultRowHeight="15"/>
  <cols>
    <col min="1" max="1" width="3.42578125" style="5" customWidth="1"/>
    <col min="2" max="2" width="39.85546875" style="5" customWidth="1"/>
    <col min="3" max="3" width="18.42578125" style="5" customWidth="1"/>
    <col min="4" max="4" width="22" style="5" customWidth="1"/>
    <col min="5" max="5" width="23.28515625" style="5" customWidth="1"/>
    <col min="6" max="6" width="8.5703125" style="5" customWidth="1"/>
    <col min="7" max="16384" width="11.42578125" style="5"/>
  </cols>
  <sheetData>
    <row r="1" spans="1:8" ht="18" hidden="1">
      <c r="A1" s="35" t="s">
        <v>28</v>
      </c>
    </row>
    <row r="2" spans="1:8" ht="15.75" hidden="1">
      <c r="A2" s="4"/>
      <c r="B2" s="4"/>
    </row>
    <row r="3" spans="1:8" ht="21.75" hidden="1" customHeight="1">
      <c r="A3" s="26"/>
      <c r="B3" s="5" t="s">
        <v>32</v>
      </c>
      <c r="E3" s="37"/>
    </row>
    <row r="4" spans="1:8" ht="10.5" hidden="1" customHeight="1">
      <c r="B4" s="6"/>
      <c r="C4" s="7"/>
      <c r="D4" s="7"/>
      <c r="E4" s="7"/>
      <c r="F4" s="7"/>
      <c r="G4" s="7"/>
      <c r="H4" s="7"/>
    </row>
    <row r="5" spans="1:8" ht="10.5" hidden="1" customHeight="1">
      <c r="B5" s="6"/>
      <c r="C5" s="7"/>
      <c r="D5" s="7"/>
      <c r="E5" s="7"/>
      <c r="F5" s="7"/>
      <c r="G5" s="7"/>
      <c r="H5" s="7"/>
    </row>
    <row r="6" spans="1:8" ht="18">
      <c r="A6" s="119" t="s">
        <v>42</v>
      </c>
      <c r="B6" s="119"/>
      <c r="C6" s="119"/>
      <c r="D6" s="7"/>
      <c r="E6" s="7"/>
      <c r="F6" s="7"/>
      <c r="G6" s="7"/>
      <c r="H6" s="7"/>
    </row>
    <row r="7" spans="1:8" ht="15.75">
      <c r="A7" s="44"/>
      <c r="B7" s="44"/>
      <c r="C7" s="6"/>
      <c r="D7" s="7"/>
      <c r="E7" s="7"/>
      <c r="F7" s="7"/>
      <c r="G7" s="7"/>
      <c r="H7" s="7"/>
    </row>
    <row r="8" spans="1:8" ht="16.5">
      <c r="A8" s="118" t="s">
        <v>39</v>
      </c>
      <c r="B8" s="118"/>
      <c r="C8" s="6"/>
      <c r="D8" s="7"/>
      <c r="E8" s="7"/>
      <c r="F8" s="7"/>
      <c r="G8" s="7"/>
      <c r="H8" s="7"/>
    </row>
    <row r="9" spans="1:8">
      <c r="B9" s="25" t="s">
        <v>2</v>
      </c>
      <c r="C9" s="124"/>
      <c r="D9" s="125"/>
      <c r="F9" s="7"/>
      <c r="G9" s="7"/>
      <c r="H9" s="7"/>
    </row>
    <row r="10" spans="1:8">
      <c r="B10" s="25" t="s">
        <v>4</v>
      </c>
      <c r="C10" s="122"/>
      <c r="D10" s="123"/>
      <c r="F10" s="7"/>
      <c r="G10" s="7"/>
      <c r="H10" s="7"/>
    </row>
    <row r="11" spans="1:8">
      <c r="B11" s="25" t="s">
        <v>3</v>
      </c>
      <c r="C11" s="122"/>
      <c r="D11" s="123"/>
      <c r="F11" s="7"/>
      <c r="G11" s="7"/>
      <c r="H11" s="7"/>
    </row>
    <row r="12" spans="1:8">
      <c r="B12" s="25" t="s">
        <v>5</v>
      </c>
      <c r="C12" s="122"/>
      <c r="D12" s="123"/>
      <c r="F12" s="7"/>
      <c r="G12" s="7"/>
      <c r="H12" s="7"/>
    </row>
    <row r="13" spans="1:8">
      <c r="B13" s="25" t="s">
        <v>6</v>
      </c>
      <c r="C13" s="122"/>
      <c r="D13" s="123"/>
      <c r="F13" s="7"/>
      <c r="G13" s="7"/>
      <c r="H13" s="7"/>
    </row>
    <row r="14" spans="1:8">
      <c r="B14" s="25" t="s">
        <v>8</v>
      </c>
      <c r="C14" s="122"/>
      <c r="D14" s="123"/>
      <c r="F14" s="7"/>
      <c r="G14" s="7"/>
      <c r="H14" s="7"/>
    </row>
    <row r="15" spans="1:8" ht="10.5" customHeight="1">
      <c r="B15" s="6"/>
      <c r="C15" s="7"/>
      <c r="D15" s="7"/>
      <c r="E15" s="7"/>
      <c r="F15" s="7"/>
      <c r="G15" s="7"/>
      <c r="H15" s="7"/>
    </row>
    <row r="16" spans="1:8" ht="16.5">
      <c r="A16" s="118" t="s">
        <v>40</v>
      </c>
      <c r="B16" s="118"/>
      <c r="C16" s="7"/>
      <c r="D16" s="7"/>
      <c r="E16" s="7"/>
      <c r="F16" s="7"/>
      <c r="G16" s="7"/>
      <c r="H16" s="7"/>
    </row>
    <row r="17" spans="1:8" ht="15" customHeight="1">
      <c r="B17" s="25" t="s">
        <v>29</v>
      </c>
      <c r="C17" s="110"/>
      <c r="D17" s="120" t="s">
        <v>149</v>
      </c>
      <c r="E17" s="121"/>
      <c r="F17" s="7"/>
      <c r="G17" s="7"/>
      <c r="H17" s="7"/>
    </row>
    <row r="18" spans="1:8" ht="10.5" customHeight="1">
      <c r="B18" s="6"/>
      <c r="C18" s="7"/>
      <c r="D18" s="40"/>
      <c r="E18" s="40"/>
      <c r="F18" s="7"/>
      <c r="G18" s="7"/>
      <c r="H18" s="7"/>
    </row>
    <row r="19" spans="1:8" ht="16.5">
      <c r="A19" s="118" t="s">
        <v>41</v>
      </c>
      <c r="B19" s="118"/>
      <c r="C19" s="7"/>
      <c r="D19" s="40"/>
      <c r="E19" s="40"/>
      <c r="F19" s="7"/>
      <c r="G19" s="7"/>
      <c r="H19" s="7"/>
    </row>
    <row r="20" spans="1:8" ht="10.5" customHeight="1">
      <c r="B20" s="6"/>
      <c r="C20" s="7"/>
      <c r="D20" s="40"/>
      <c r="E20" s="40"/>
      <c r="F20" s="7"/>
      <c r="G20" s="7"/>
      <c r="H20" s="7"/>
    </row>
    <row r="21" spans="1:8">
      <c r="A21" s="46" t="s">
        <v>44</v>
      </c>
      <c r="B21" s="46"/>
      <c r="C21" s="7"/>
      <c r="D21" s="40"/>
      <c r="E21" s="7"/>
      <c r="F21" s="7"/>
      <c r="G21" s="7"/>
    </row>
    <row r="22" spans="1:8" ht="17.25" customHeight="1">
      <c r="A22" s="26"/>
      <c r="B22" s="5" t="s">
        <v>150</v>
      </c>
      <c r="C22" s="7"/>
      <c r="D22" s="40"/>
      <c r="F22" s="7"/>
      <c r="G22" s="7"/>
      <c r="H22" s="7"/>
    </row>
    <row r="23" spans="1:8" ht="17.100000000000001" customHeight="1">
      <c r="A23" s="10"/>
      <c r="B23" s="55" t="s">
        <v>170</v>
      </c>
      <c r="C23" s="45"/>
      <c r="D23" s="45"/>
      <c r="E23" s="45"/>
      <c r="F23" s="7"/>
      <c r="G23" s="7"/>
    </row>
    <row r="24" spans="1:8" ht="20.25" customHeight="1">
      <c r="A24" s="26"/>
      <c r="B24" s="5" t="s">
        <v>151</v>
      </c>
      <c r="C24" s="7"/>
      <c r="D24" s="40"/>
      <c r="E24" s="40"/>
      <c r="F24" s="7"/>
      <c r="G24" s="7"/>
    </row>
    <row r="25" spans="1:8" ht="15.75" customHeight="1">
      <c r="C25" s="7"/>
      <c r="D25" s="40"/>
      <c r="E25" s="40"/>
      <c r="F25" s="7"/>
      <c r="G25" s="7"/>
    </row>
    <row r="26" spans="1:8" ht="16.5" customHeight="1">
      <c r="A26" s="5" t="s">
        <v>43</v>
      </c>
      <c r="C26" s="7"/>
      <c r="D26" s="40"/>
      <c r="E26" s="40"/>
      <c r="F26" s="7"/>
      <c r="G26" s="7"/>
    </row>
    <row r="27" spans="1:8" ht="27.75" customHeight="1">
      <c r="A27" s="26"/>
      <c r="B27" s="126" t="s">
        <v>35</v>
      </c>
      <c r="C27" s="127"/>
      <c r="D27" s="127"/>
      <c r="E27" s="127"/>
      <c r="F27" s="7"/>
      <c r="G27" s="7"/>
    </row>
    <row r="28" spans="1:8" ht="17.100000000000001" customHeight="1">
      <c r="A28" s="10"/>
      <c r="B28" s="55" t="s">
        <v>172</v>
      </c>
      <c r="C28" s="45"/>
      <c r="D28" s="45"/>
      <c r="E28" s="45"/>
      <c r="F28" s="7"/>
      <c r="G28" s="7"/>
    </row>
    <row r="29" spans="1:8" ht="45" customHeight="1">
      <c r="A29" s="26"/>
      <c r="B29" s="126" t="s">
        <v>36</v>
      </c>
      <c r="C29" s="127"/>
      <c r="D29" s="127"/>
      <c r="E29" s="127"/>
      <c r="F29" s="7"/>
      <c r="G29" s="7"/>
      <c r="H29" s="7"/>
    </row>
    <row r="30" spans="1:8" ht="15.75" customHeight="1">
      <c r="A30" s="10"/>
      <c r="B30" s="10"/>
      <c r="C30" s="76"/>
      <c r="D30" s="76"/>
      <c r="E30" s="76"/>
      <c r="F30" s="7"/>
      <c r="G30" s="7"/>
      <c r="H30" s="7"/>
    </row>
    <row r="31" spans="1:8" ht="16.5" customHeight="1">
      <c r="A31" s="126" t="s">
        <v>153</v>
      </c>
      <c r="B31" s="128"/>
      <c r="C31" s="128"/>
      <c r="F31" s="7"/>
      <c r="G31" s="7"/>
      <c r="H31" s="7"/>
    </row>
    <row r="32" spans="1:8" ht="46.5" customHeight="1">
      <c r="A32" s="26"/>
      <c r="B32" s="126" t="s">
        <v>37</v>
      </c>
      <c r="C32" s="127"/>
      <c r="D32" s="127"/>
      <c r="E32" s="127"/>
      <c r="F32" s="7"/>
      <c r="G32" s="7"/>
      <c r="H32" s="7"/>
    </row>
  </sheetData>
  <sheetProtection algorithmName="SHA-512" hashValue="d3m2PruGr/Wk6VB6QaZqzu3IwfS9jYLLOFnlC1n/+bJlh2GCwCB/sPxkUO0tSGsU9qza0HKwChRELbUS7exUDQ==" saltValue="KeCCcdumAYttz0UrSMiq6A==" spinCount="100000" sheet="1" formatCells="0" formatColumns="0" formatRows="0"/>
  <mergeCells count="15">
    <mergeCell ref="A19:B19"/>
    <mergeCell ref="B27:E27"/>
    <mergeCell ref="B29:E29"/>
    <mergeCell ref="B32:E32"/>
    <mergeCell ref="A31:C31"/>
    <mergeCell ref="A8:B8"/>
    <mergeCell ref="A6:C6"/>
    <mergeCell ref="D17:E17"/>
    <mergeCell ref="A16:B16"/>
    <mergeCell ref="C14:D14"/>
    <mergeCell ref="C9:D9"/>
    <mergeCell ref="C10:D10"/>
    <mergeCell ref="C11:D11"/>
    <mergeCell ref="C12:D12"/>
    <mergeCell ref="C13:D13"/>
  </mergeCells>
  <pageMargins left="0.7" right="0.7" top="0.75" bottom="0.75" header="0.3" footer="0.3"/>
  <pageSetup scale="95" orientation="portrait" r:id="rId1"/>
  <headerFooter>
    <oddHeader>&amp;C&amp;K0000FFInternal</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2065" r:id="rId4" name="Check Box 17">
              <controlPr defaultSize="0" autoFill="0" autoLine="0" autoPict="0">
                <anchor moveWithCells="1">
                  <from>
                    <xdr:col>0</xdr:col>
                    <xdr:colOff>0</xdr:colOff>
                    <xdr:row>23</xdr:row>
                    <xdr:rowOff>19050</xdr:rowOff>
                  </from>
                  <to>
                    <xdr:col>1</xdr:col>
                    <xdr:colOff>28575</xdr:colOff>
                    <xdr:row>23</xdr:row>
                    <xdr:rowOff>238125</xdr:rowOff>
                  </to>
                </anchor>
              </controlPr>
            </control>
          </mc:Choice>
        </mc:AlternateContent>
        <mc:AlternateContent xmlns:mc="http://schemas.openxmlformats.org/markup-compatibility/2006">
          <mc:Choice Requires="x14">
            <control shapeId="2066" r:id="rId5" name="Check Box 18">
              <controlPr defaultSize="0" autoFill="0" autoLine="0" autoPict="0">
                <anchor moveWithCells="1">
                  <from>
                    <xdr:col>0</xdr:col>
                    <xdr:colOff>0</xdr:colOff>
                    <xdr:row>21</xdr:row>
                    <xdr:rowOff>0</xdr:rowOff>
                  </from>
                  <to>
                    <xdr:col>1</xdr:col>
                    <xdr:colOff>28575</xdr:colOff>
                    <xdr:row>22</xdr:row>
                    <xdr:rowOff>0</xdr:rowOff>
                  </to>
                </anchor>
              </controlPr>
            </control>
          </mc:Choice>
        </mc:AlternateContent>
        <mc:AlternateContent xmlns:mc="http://schemas.openxmlformats.org/markup-compatibility/2006">
          <mc:Choice Requires="x14">
            <control shapeId="2067" r:id="rId6" name="Check Box 19">
              <controlPr defaultSize="0" autoFill="0" autoLine="0" autoPict="0">
                <anchor moveWithCells="1">
                  <from>
                    <xdr:col>0</xdr:col>
                    <xdr:colOff>0</xdr:colOff>
                    <xdr:row>28</xdr:row>
                    <xdr:rowOff>0</xdr:rowOff>
                  </from>
                  <to>
                    <xdr:col>1</xdr:col>
                    <xdr:colOff>28575</xdr:colOff>
                    <xdr:row>28</xdr:row>
                    <xdr:rowOff>219075</xdr:rowOff>
                  </to>
                </anchor>
              </controlPr>
            </control>
          </mc:Choice>
        </mc:AlternateContent>
        <mc:AlternateContent xmlns:mc="http://schemas.openxmlformats.org/markup-compatibility/2006">
          <mc:Choice Requires="x14">
            <control shapeId="2073" r:id="rId7" name="Check Box 25">
              <controlPr defaultSize="0" autoFill="0" autoLine="0" autoPict="0">
                <anchor moveWithCells="1">
                  <from>
                    <xdr:col>0</xdr:col>
                    <xdr:colOff>0</xdr:colOff>
                    <xdr:row>26</xdr:row>
                    <xdr:rowOff>0</xdr:rowOff>
                  </from>
                  <to>
                    <xdr:col>1</xdr:col>
                    <xdr:colOff>28575</xdr:colOff>
                    <xdr:row>26</xdr:row>
                    <xdr:rowOff>219075</xdr:rowOff>
                  </to>
                </anchor>
              </controlPr>
            </control>
          </mc:Choice>
        </mc:AlternateContent>
        <mc:AlternateContent xmlns:mc="http://schemas.openxmlformats.org/markup-compatibility/2006">
          <mc:Choice Requires="x14">
            <control shapeId="2074" r:id="rId8" name="Check Box 26">
              <controlPr defaultSize="0" autoFill="0" autoLine="0" autoPict="0">
                <anchor moveWithCells="1">
                  <from>
                    <xdr:col>0</xdr:col>
                    <xdr:colOff>0</xdr:colOff>
                    <xdr:row>28</xdr:row>
                    <xdr:rowOff>0</xdr:rowOff>
                  </from>
                  <to>
                    <xdr:col>1</xdr:col>
                    <xdr:colOff>28575</xdr:colOff>
                    <xdr:row>28</xdr:row>
                    <xdr:rowOff>219075</xdr:rowOff>
                  </to>
                </anchor>
              </controlPr>
            </control>
          </mc:Choice>
        </mc:AlternateContent>
        <mc:AlternateContent xmlns:mc="http://schemas.openxmlformats.org/markup-compatibility/2006">
          <mc:Choice Requires="x14">
            <control shapeId="2075" r:id="rId9" name="Check Box 27">
              <controlPr defaultSize="0" autoFill="0" autoLine="0" autoPict="0">
                <anchor moveWithCells="1">
                  <from>
                    <xdr:col>0</xdr:col>
                    <xdr:colOff>0</xdr:colOff>
                    <xdr:row>31</xdr:row>
                    <xdr:rowOff>0</xdr:rowOff>
                  </from>
                  <to>
                    <xdr:col>1</xdr:col>
                    <xdr:colOff>28575</xdr:colOff>
                    <xdr:row>31</xdr:row>
                    <xdr:rowOff>219075</xdr:rowOff>
                  </to>
                </anchor>
              </controlPr>
            </control>
          </mc:Choice>
        </mc:AlternateContent>
        <mc:AlternateContent xmlns:mc="http://schemas.openxmlformats.org/markup-compatibility/2006">
          <mc:Choice Requires="x14">
            <control shapeId="2078" r:id="rId10" name="Check Box 30">
              <controlPr defaultSize="0" autoFill="0" autoLine="0" autoPict="0">
                <anchor moveWithCells="1">
                  <from>
                    <xdr:col>0</xdr:col>
                    <xdr:colOff>0</xdr:colOff>
                    <xdr:row>23</xdr:row>
                    <xdr:rowOff>19050</xdr:rowOff>
                  </from>
                  <to>
                    <xdr:col>1</xdr:col>
                    <xdr:colOff>28575</xdr:colOff>
                    <xdr:row>23</xdr:row>
                    <xdr:rowOff>238125</xdr:rowOff>
                  </to>
                </anchor>
              </controlPr>
            </control>
          </mc:Choice>
        </mc:AlternateContent>
        <mc:AlternateContent xmlns:mc="http://schemas.openxmlformats.org/markup-compatibility/2006">
          <mc:Choice Requires="x14">
            <control shapeId="2081" r:id="rId11" name="Check Box 33">
              <controlPr defaultSize="0" autoFill="0" autoLine="0" autoPict="0">
                <anchor moveWithCells="1">
                  <from>
                    <xdr:col>0</xdr:col>
                    <xdr:colOff>0</xdr:colOff>
                    <xdr:row>23</xdr:row>
                    <xdr:rowOff>19050</xdr:rowOff>
                  </from>
                  <to>
                    <xdr:col>1</xdr:col>
                    <xdr:colOff>28575</xdr:colOff>
                    <xdr:row>23</xdr:row>
                    <xdr:rowOff>238125</xdr:rowOff>
                  </to>
                </anchor>
              </controlPr>
            </control>
          </mc:Choice>
        </mc:AlternateContent>
        <mc:AlternateContent xmlns:mc="http://schemas.openxmlformats.org/markup-compatibility/2006">
          <mc:Choice Requires="x14">
            <control shapeId="2082" r:id="rId12" name="Check Box 34">
              <controlPr defaultSize="0" autoFill="0" autoLine="0" autoPict="0">
                <anchor moveWithCells="1">
                  <from>
                    <xdr:col>0</xdr:col>
                    <xdr:colOff>0</xdr:colOff>
                    <xdr:row>23</xdr:row>
                    <xdr:rowOff>19050</xdr:rowOff>
                  </from>
                  <to>
                    <xdr:col>1</xdr:col>
                    <xdr:colOff>28575</xdr:colOff>
                    <xdr:row>23</xdr:row>
                    <xdr:rowOff>238125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3B1D1F-DA55-421A-BC70-B71815866BC6}">
  <sheetPr codeName="Sheet2">
    <tabColor theme="0" tint="-0.14999847407452621"/>
    <pageSetUpPr fitToPage="1"/>
  </sheetPr>
  <dimension ref="A1:BF420"/>
  <sheetViews>
    <sheetView zoomScale="73" zoomScaleNormal="73" zoomScaleSheetLayoutView="100" workbookViewId="0">
      <selection activeCell="C4" sqref="C4:F4"/>
    </sheetView>
  </sheetViews>
  <sheetFormatPr defaultColWidth="11.42578125" defaultRowHeight="15"/>
  <cols>
    <col min="1" max="1" width="3.42578125" style="5" customWidth="1"/>
    <col min="2" max="2" width="32.42578125" style="1" bestFit="1" customWidth="1"/>
    <col min="3" max="6" width="29.7109375" style="1" customWidth="1"/>
    <col min="7" max="7" width="29.7109375" style="5" customWidth="1"/>
    <col min="8" max="10" width="28.7109375" style="5" customWidth="1"/>
    <col min="11" max="11" width="7.42578125" style="5" customWidth="1"/>
    <col min="12" max="12" width="15.85546875" style="5" customWidth="1"/>
    <col min="13" max="16384" width="11.42578125" style="5"/>
  </cols>
  <sheetData>
    <row r="1" spans="1:58" ht="18">
      <c r="A1" s="119" t="s">
        <v>154</v>
      </c>
      <c r="B1" s="119"/>
      <c r="C1" s="119"/>
      <c r="D1" s="7"/>
      <c r="E1" s="7"/>
      <c r="F1" s="7"/>
      <c r="G1" s="7"/>
      <c r="H1" s="7"/>
      <c r="I1" s="7"/>
      <c r="J1" s="7"/>
    </row>
    <row r="2" spans="1:58" ht="13.5" customHeight="1">
      <c r="A2" s="34"/>
      <c r="B2" s="5"/>
      <c r="C2" s="7"/>
      <c r="D2" s="7"/>
      <c r="E2" s="7"/>
      <c r="F2" s="7"/>
      <c r="G2" s="7"/>
      <c r="H2" s="7"/>
      <c r="I2" s="7"/>
      <c r="J2" s="7"/>
    </row>
    <row r="3" spans="1:58" s="1" customFormat="1">
      <c r="A3" s="5"/>
      <c r="C3" s="7"/>
      <c r="D3" s="7"/>
      <c r="E3" s="7"/>
      <c r="F3" s="7"/>
      <c r="G3" s="7"/>
      <c r="H3" s="7"/>
      <c r="I3" s="7"/>
      <c r="J3" s="7"/>
      <c r="K3" s="7"/>
      <c r="L3" s="7"/>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row>
    <row r="4" spans="1:58" s="1" customFormat="1" ht="47.25" customHeight="1">
      <c r="A4" s="5"/>
      <c r="B4" s="67" t="s">
        <v>155</v>
      </c>
      <c r="C4" s="129" t="s">
        <v>178</v>
      </c>
      <c r="D4" s="129"/>
      <c r="E4" s="129"/>
      <c r="F4" s="129"/>
      <c r="G4" s="11"/>
      <c r="H4" s="11"/>
      <c r="I4" s="11"/>
      <c r="J4" s="10"/>
      <c r="K4" s="10"/>
      <c r="L4" s="10"/>
      <c r="M4" s="10"/>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row>
    <row r="5" spans="1:58" s="1" customFormat="1" ht="17.25" customHeight="1">
      <c r="A5" s="5"/>
      <c r="B5" s="67"/>
      <c r="C5" s="66"/>
      <c r="D5" s="66"/>
      <c r="E5" s="66"/>
      <c r="F5" s="66"/>
      <c r="G5" s="7"/>
      <c r="H5" s="7"/>
      <c r="I5" s="7"/>
      <c r="J5" s="7"/>
      <c r="K5" s="7"/>
      <c r="L5" s="7"/>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row>
    <row r="6" spans="1:58" s="1" customFormat="1" ht="15.75">
      <c r="A6" s="5"/>
      <c r="B6" s="38" t="s">
        <v>7</v>
      </c>
      <c r="C6" s="109"/>
      <c r="D6" s="109"/>
      <c r="E6" s="109"/>
      <c r="F6" s="109"/>
      <c r="G6" s="109"/>
      <c r="H6" s="7"/>
      <c r="I6" s="7"/>
      <c r="J6" s="7"/>
      <c r="K6" s="7"/>
      <c r="L6" s="7"/>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row>
    <row r="7" spans="1:58" s="1" customFormat="1" ht="15.75">
      <c r="A7" s="5"/>
      <c r="B7" s="38" t="s">
        <v>4</v>
      </c>
      <c r="C7" s="109"/>
      <c r="D7" s="109"/>
      <c r="E7" s="109"/>
      <c r="F7" s="109"/>
      <c r="G7" s="109"/>
      <c r="H7" s="7"/>
      <c r="I7" s="7"/>
      <c r="J7" s="7"/>
      <c r="K7" s="7"/>
      <c r="L7" s="7"/>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row>
    <row r="8" spans="1:58" s="1" customFormat="1" ht="47.25">
      <c r="A8" s="5"/>
      <c r="B8" s="38" t="s">
        <v>30</v>
      </c>
      <c r="C8" s="109"/>
      <c r="D8" s="109"/>
      <c r="E8" s="109"/>
      <c r="F8" s="109"/>
      <c r="G8" s="109"/>
      <c r="H8" s="7"/>
      <c r="I8" s="7"/>
      <c r="J8" s="7"/>
      <c r="K8" s="7"/>
      <c r="L8" s="7"/>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row>
    <row r="9" spans="1:58" s="1" customFormat="1" ht="15.75">
      <c r="A9" s="5"/>
      <c r="B9" s="38" t="s">
        <v>4</v>
      </c>
      <c r="C9" s="109"/>
      <c r="D9" s="109"/>
      <c r="E9" s="109"/>
      <c r="F9" s="109"/>
      <c r="G9" s="109"/>
      <c r="H9" s="7"/>
      <c r="I9" s="7"/>
      <c r="J9" s="7"/>
      <c r="K9" s="7"/>
      <c r="L9" s="7"/>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row>
    <row r="10" spans="1:58" s="1" customFormat="1" ht="30.75">
      <c r="A10" s="5"/>
      <c r="B10" s="38" t="s">
        <v>173</v>
      </c>
      <c r="C10" s="109"/>
      <c r="D10" s="109"/>
      <c r="E10" s="109"/>
      <c r="F10" s="109"/>
      <c r="G10" s="109"/>
      <c r="H10" s="7"/>
      <c r="I10" s="7"/>
      <c r="J10" s="7"/>
      <c r="K10" s="7"/>
      <c r="L10" s="7"/>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row>
    <row r="11" spans="1:58" s="1" customFormat="1" ht="15.75">
      <c r="A11" s="5"/>
      <c r="B11" s="38" t="s">
        <v>12</v>
      </c>
      <c r="C11" s="109"/>
      <c r="D11" s="109"/>
      <c r="E11" s="109"/>
      <c r="F11" s="109"/>
      <c r="G11" s="109"/>
      <c r="H11" s="7"/>
      <c r="I11" s="7"/>
      <c r="J11" s="7"/>
      <c r="K11" s="7"/>
      <c r="L11" s="7"/>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row>
    <row r="12" spans="1:58" s="1" customFormat="1" ht="15.75">
      <c r="A12" s="5"/>
      <c r="B12" s="38" t="s">
        <v>13</v>
      </c>
      <c r="C12" s="109"/>
      <c r="D12" s="109"/>
      <c r="E12" s="109"/>
      <c r="F12" s="109"/>
      <c r="G12" s="109"/>
      <c r="H12" s="7"/>
      <c r="I12" s="7"/>
      <c r="J12" s="7"/>
      <c r="K12" s="7"/>
      <c r="L12" s="7"/>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row>
    <row r="13" spans="1:58" s="1" customFormat="1" ht="15.75">
      <c r="A13" s="5"/>
      <c r="B13" s="38" t="s">
        <v>14</v>
      </c>
      <c r="C13" s="109"/>
      <c r="D13" s="109"/>
      <c r="E13" s="109"/>
      <c r="F13" s="109"/>
      <c r="G13" s="109"/>
      <c r="H13" s="7"/>
      <c r="I13" s="7"/>
      <c r="J13" s="7"/>
      <c r="K13" s="7"/>
      <c r="L13" s="7"/>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row>
    <row r="14" spans="1:58" s="1" customFormat="1" ht="15.75">
      <c r="A14" s="5"/>
      <c r="B14" s="38" t="s">
        <v>15</v>
      </c>
      <c r="C14" s="109"/>
      <c r="D14" s="109"/>
      <c r="E14" s="109"/>
      <c r="F14" s="109"/>
      <c r="G14" s="109"/>
      <c r="H14" s="7"/>
      <c r="I14" s="7"/>
      <c r="J14" s="7"/>
      <c r="K14" s="7"/>
      <c r="L14" s="7"/>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row>
    <row r="15" spans="1:58" s="1" customFormat="1">
      <c r="A15" s="5"/>
      <c r="B15" s="7"/>
      <c r="C15" s="7"/>
      <c r="D15" s="7"/>
      <c r="E15" s="7"/>
      <c r="F15" s="7"/>
      <c r="G15" s="7"/>
      <c r="H15" s="7"/>
      <c r="I15" s="7"/>
      <c r="J15" s="7"/>
      <c r="K15" s="7"/>
      <c r="L15" s="7"/>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row>
    <row r="16" spans="1:58" s="1" customFormat="1">
      <c r="A16" s="5"/>
      <c r="B16" s="79" t="s">
        <v>21</v>
      </c>
      <c r="C16" s="5"/>
      <c r="D16" s="5"/>
      <c r="E16" s="5"/>
      <c r="F16" s="37"/>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row>
    <row r="17" spans="1:58" s="1" customFormat="1" ht="85.5" customHeight="1">
      <c r="A17" s="5"/>
      <c r="B17" s="131"/>
      <c r="C17" s="131"/>
      <c r="D17" s="131"/>
      <c r="E17" s="131"/>
      <c r="F17" s="131"/>
      <c r="G17" s="132"/>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row>
    <row r="18" spans="1:58" s="1" customFormat="1">
      <c r="A18" s="5"/>
      <c r="B18" s="7"/>
      <c r="C18" s="7"/>
      <c r="D18" s="7"/>
      <c r="E18" s="7"/>
      <c r="F18" s="36"/>
      <c r="G18" s="7"/>
      <c r="H18" s="7"/>
      <c r="I18" s="7"/>
      <c r="J18" s="7"/>
      <c r="K18" s="7"/>
      <c r="L18" s="7"/>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row>
    <row r="19" spans="1:58" s="1" customFormat="1" ht="50.25" customHeight="1">
      <c r="A19" s="5"/>
      <c r="B19" s="68" t="s">
        <v>18</v>
      </c>
      <c r="C19" s="130" t="s">
        <v>161</v>
      </c>
      <c r="D19" s="130"/>
      <c r="E19" s="130"/>
      <c r="F19" s="130"/>
      <c r="G19" s="7"/>
      <c r="H19" s="7"/>
      <c r="I19" s="7"/>
      <c r="J19" s="7"/>
      <c r="K19" s="7"/>
      <c r="L19" s="7"/>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row>
    <row r="20" spans="1:58" s="1" customFormat="1">
      <c r="A20" s="5"/>
      <c r="B20" s="7"/>
      <c r="C20" s="7"/>
      <c r="D20" s="7"/>
      <c r="E20" s="7"/>
      <c r="F20" s="7"/>
      <c r="G20" s="7"/>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row>
    <row r="21" spans="1:58" ht="15.75">
      <c r="B21" s="38" t="s">
        <v>7</v>
      </c>
      <c r="C21" s="39"/>
      <c r="D21" s="39"/>
      <c r="E21" s="39"/>
      <c r="F21" s="39"/>
      <c r="G21" s="39"/>
    </row>
    <row r="22" spans="1:58" ht="15.75">
      <c r="B22" s="38" t="s">
        <v>4</v>
      </c>
      <c r="C22" s="39"/>
      <c r="D22" s="39"/>
      <c r="E22" s="39"/>
      <c r="F22" s="39"/>
      <c r="G22" s="39"/>
      <c r="H22" s="8"/>
      <c r="I22" s="8"/>
      <c r="J22" s="8"/>
      <c r="K22" s="8"/>
    </row>
    <row r="23" spans="1:58" ht="15.75">
      <c r="B23" s="38" t="s">
        <v>16</v>
      </c>
      <c r="C23" s="39"/>
      <c r="D23" s="39"/>
      <c r="E23" s="39"/>
      <c r="F23" s="39"/>
      <c r="G23" s="39"/>
      <c r="H23" s="8"/>
      <c r="I23" s="8"/>
      <c r="J23" s="8"/>
      <c r="K23" s="8"/>
    </row>
    <row r="24" spans="1:58" ht="15.75">
      <c r="B24" s="38" t="s">
        <v>12</v>
      </c>
      <c r="C24" s="39"/>
      <c r="D24" s="39"/>
      <c r="E24" s="39"/>
      <c r="F24" s="39"/>
      <c r="G24" s="39"/>
    </row>
    <row r="25" spans="1:58" ht="15.75">
      <c r="B25" s="38" t="s">
        <v>13</v>
      </c>
      <c r="C25" s="39"/>
      <c r="D25" s="39"/>
      <c r="E25" s="39"/>
      <c r="F25" s="39"/>
      <c r="G25" s="39"/>
    </row>
    <row r="26" spans="1:58" ht="15.75">
      <c r="B26" s="38" t="s">
        <v>14</v>
      </c>
      <c r="C26" s="39"/>
      <c r="D26" s="39"/>
      <c r="E26" s="39"/>
      <c r="F26" s="39"/>
      <c r="G26" s="39"/>
    </row>
    <row r="27" spans="1:58" ht="30.75">
      <c r="B27" s="38" t="s">
        <v>27</v>
      </c>
      <c r="C27" s="39"/>
      <c r="D27" s="39"/>
      <c r="E27" s="39"/>
      <c r="F27" s="39"/>
      <c r="G27" s="39"/>
    </row>
    <row r="28" spans="1:58" ht="15.75">
      <c r="B28" s="38" t="s">
        <v>179</v>
      </c>
      <c r="C28" s="39"/>
      <c r="D28" s="39"/>
      <c r="E28" s="39"/>
      <c r="F28" s="39"/>
      <c r="G28" s="39"/>
    </row>
    <row r="29" spans="1:58" ht="15.75">
      <c r="B29" s="38" t="s">
        <v>17</v>
      </c>
      <c r="C29" s="39"/>
      <c r="D29" s="39"/>
      <c r="E29" s="39"/>
      <c r="F29" s="39"/>
      <c r="G29" s="39"/>
    </row>
    <row r="30" spans="1:58" ht="31.5">
      <c r="B30" s="38" t="s">
        <v>22</v>
      </c>
      <c r="C30" s="39"/>
      <c r="D30" s="39"/>
      <c r="E30" s="39"/>
      <c r="F30" s="39"/>
      <c r="G30" s="39"/>
    </row>
    <row r="31" spans="1:58" ht="18">
      <c r="A31" s="34"/>
      <c r="B31" s="5"/>
      <c r="C31" s="7"/>
      <c r="D31" s="7"/>
      <c r="E31" s="7"/>
      <c r="G31" s="7"/>
      <c r="H31" s="7"/>
      <c r="I31" s="7"/>
      <c r="J31" s="7"/>
    </row>
    <row r="32" spans="1:58" ht="35.25" customHeight="1">
      <c r="B32" s="65" t="s">
        <v>162</v>
      </c>
      <c r="C32" s="129" t="s">
        <v>174</v>
      </c>
      <c r="D32" s="129"/>
      <c r="E32" s="129"/>
      <c r="F32" s="83"/>
    </row>
    <row r="33" spans="1:58" ht="11.25" customHeight="1">
      <c r="B33" s="65"/>
      <c r="C33" s="71"/>
      <c r="D33" s="71"/>
      <c r="E33" s="71"/>
      <c r="F33" s="83"/>
      <c r="G33" s="1"/>
    </row>
    <row r="34" spans="1:58" ht="18" customHeight="1">
      <c r="B34" s="22" t="s">
        <v>9</v>
      </c>
      <c r="C34" s="13"/>
      <c r="D34" s="13"/>
      <c r="E34" s="18"/>
      <c r="F34" s="5"/>
    </row>
    <row r="35" spans="1:58" ht="18" customHeight="1">
      <c r="B35" s="22" t="s">
        <v>10</v>
      </c>
      <c r="C35" s="15"/>
      <c r="D35" s="15"/>
      <c r="E35" s="19"/>
      <c r="F35" s="5"/>
    </row>
    <row r="36" spans="1:58" ht="18" customHeight="1">
      <c r="B36" s="22" t="s">
        <v>23</v>
      </c>
      <c r="C36" s="17"/>
      <c r="D36" s="17"/>
      <c r="E36" s="20"/>
      <c r="F36" s="5"/>
    </row>
    <row r="37" spans="1:58" ht="18" customHeight="1">
      <c r="B37" s="22" t="s">
        <v>5</v>
      </c>
      <c r="C37" s="15"/>
      <c r="D37" s="15"/>
      <c r="E37" s="19"/>
      <c r="F37" s="5"/>
    </row>
    <row r="38" spans="1:58" ht="18" customHeight="1">
      <c r="B38" s="22" t="s">
        <v>11</v>
      </c>
      <c r="C38" s="15"/>
      <c r="D38" s="15"/>
      <c r="E38" s="19"/>
      <c r="F38" s="5"/>
    </row>
    <row r="39" spans="1:58" ht="18" customHeight="1">
      <c r="B39" s="22" t="s">
        <v>7</v>
      </c>
      <c r="C39" s="15"/>
      <c r="D39" s="15"/>
      <c r="E39" s="19"/>
      <c r="F39" s="5"/>
    </row>
    <row r="40" spans="1:58" ht="18" customHeight="1">
      <c r="B40" s="22" t="s">
        <v>26</v>
      </c>
      <c r="C40" s="15"/>
      <c r="D40" s="15"/>
      <c r="E40" s="19"/>
      <c r="F40" s="5"/>
    </row>
    <row r="41" spans="1:58" ht="18" customHeight="1">
      <c r="B41" s="22" t="s">
        <v>25</v>
      </c>
      <c r="C41" s="15"/>
      <c r="D41" s="15"/>
      <c r="E41" s="19"/>
      <c r="F41" s="5"/>
    </row>
    <row r="42" spans="1:58" ht="99.75" customHeight="1">
      <c r="B42" s="30" t="s">
        <v>24</v>
      </c>
      <c r="C42" s="32"/>
      <c r="D42" s="32"/>
      <c r="E42" s="33"/>
      <c r="F42" s="5"/>
    </row>
    <row r="43" spans="1:58" ht="18" customHeight="1">
      <c r="B43" s="5"/>
      <c r="C43" s="5"/>
      <c r="D43" s="5"/>
      <c r="E43" s="5"/>
      <c r="F43" s="5"/>
    </row>
    <row r="44" spans="1:58" ht="18" customHeight="1">
      <c r="B44" s="5"/>
      <c r="C44" s="5"/>
      <c r="D44" s="5"/>
      <c r="E44" s="5"/>
      <c r="F44" s="5"/>
    </row>
    <row r="45" spans="1:58" s="1" customFormat="1" ht="9.75" customHeight="1">
      <c r="C45" s="43"/>
      <c r="D45" s="43"/>
      <c r="E45" s="43"/>
      <c r="F45" s="21"/>
      <c r="G45" s="21"/>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row>
    <row r="46" spans="1:58" s="1" customFormat="1">
      <c r="A46" s="5"/>
      <c r="B46" s="7"/>
      <c r="C46" s="7"/>
      <c r="D46" s="7"/>
      <c r="E46" s="7"/>
      <c r="F46" s="7"/>
      <c r="G46" s="7"/>
      <c r="H46" s="7"/>
      <c r="I46" s="7"/>
      <c r="J46" s="7"/>
      <c r="K46" s="7"/>
      <c r="L46" s="7"/>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row>
    <row r="47" spans="1:58" s="1" customFormat="1">
      <c r="B47" s="8"/>
      <c r="C47" s="8"/>
      <c r="D47" s="8"/>
      <c r="E47" s="8"/>
      <c r="F47" s="8"/>
      <c r="G47" s="8"/>
      <c r="H47" s="8"/>
      <c r="I47" s="8"/>
      <c r="J47" s="8"/>
      <c r="K47" s="8"/>
      <c r="L47" s="12"/>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row>
    <row r="48" spans="1:58">
      <c r="B48" s="8"/>
      <c r="C48" s="8"/>
      <c r="D48" s="8"/>
      <c r="E48" s="8"/>
      <c r="F48" s="8"/>
      <c r="G48" s="8"/>
      <c r="H48" s="8"/>
      <c r="I48" s="8"/>
      <c r="J48" s="8"/>
      <c r="K48" s="8"/>
    </row>
    <row r="49" spans="2:11">
      <c r="B49" s="5"/>
      <c r="C49" s="8"/>
      <c r="D49" s="8"/>
      <c r="E49" s="8"/>
      <c r="F49" s="8"/>
      <c r="G49" s="8"/>
      <c r="H49" s="8"/>
      <c r="I49" s="8"/>
      <c r="J49" s="8"/>
      <c r="K49" s="8"/>
    </row>
    <row r="50" spans="2:11">
      <c r="B50" s="5"/>
      <c r="C50" s="5"/>
      <c r="D50" s="5"/>
      <c r="E50" s="5"/>
      <c r="F50" s="5"/>
    </row>
    <row r="51" spans="2:11">
      <c r="B51" s="5"/>
      <c r="C51" s="5"/>
      <c r="D51" s="5"/>
      <c r="E51" s="5"/>
      <c r="F51" s="5"/>
    </row>
    <row r="52" spans="2:11">
      <c r="B52" s="5"/>
      <c r="C52" s="5"/>
      <c r="D52" s="5"/>
      <c r="E52" s="5"/>
      <c r="F52" s="5"/>
    </row>
    <row r="53" spans="2:11">
      <c r="B53" s="5"/>
      <c r="C53" s="5"/>
      <c r="D53" s="5"/>
      <c r="E53" s="5"/>
      <c r="F53" s="5"/>
    </row>
    <row r="54" spans="2:11">
      <c r="B54" s="5"/>
      <c r="C54" s="5"/>
      <c r="D54" s="5"/>
      <c r="E54" s="5"/>
      <c r="F54" s="5"/>
    </row>
    <row r="55" spans="2:11">
      <c r="B55" s="5"/>
      <c r="C55" s="5"/>
      <c r="D55" s="5"/>
      <c r="E55" s="5"/>
      <c r="F55" s="5"/>
    </row>
    <row r="56" spans="2:11">
      <c r="B56" s="5"/>
      <c r="C56" s="5"/>
      <c r="D56" s="5"/>
      <c r="E56" s="5"/>
      <c r="F56" s="5"/>
    </row>
    <row r="57" spans="2:11">
      <c r="B57" s="5"/>
      <c r="C57" s="5"/>
      <c r="D57" s="5"/>
      <c r="E57" s="5"/>
      <c r="F57" s="5"/>
    </row>
    <row r="58" spans="2:11">
      <c r="B58" s="5"/>
      <c r="C58" s="5"/>
      <c r="D58" s="5"/>
      <c r="E58" s="5"/>
      <c r="F58" s="5"/>
    </row>
    <row r="59" spans="2:11">
      <c r="B59" s="5"/>
      <c r="C59" s="5"/>
      <c r="D59" s="5"/>
      <c r="E59" s="5"/>
      <c r="F59" s="5"/>
    </row>
    <row r="60" spans="2:11">
      <c r="B60" s="5"/>
      <c r="C60" s="5"/>
      <c r="D60" s="5"/>
      <c r="E60" s="5"/>
      <c r="F60" s="5"/>
    </row>
    <row r="61" spans="2:11">
      <c r="B61" s="5"/>
      <c r="C61" s="5"/>
      <c r="D61" s="5"/>
      <c r="E61" s="5"/>
      <c r="F61" s="5"/>
    </row>
    <row r="62" spans="2:11">
      <c r="B62" s="5"/>
      <c r="C62" s="5"/>
      <c r="D62" s="5"/>
      <c r="E62" s="5"/>
      <c r="F62" s="5"/>
    </row>
    <row r="63" spans="2:11">
      <c r="B63" s="5"/>
      <c r="C63" s="5"/>
      <c r="D63" s="5"/>
      <c r="E63" s="5"/>
      <c r="F63" s="5"/>
    </row>
    <row r="64" spans="2:11">
      <c r="B64" s="5"/>
      <c r="C64" s="5"/>
      <c r="D64" s="5"/>
      <c r="E64" s="5"/>
      <c r="F64" s="5"/>
    </row>
    <row r="65" s="5" customFormat="1"/>
    <row r="66" s="5" customFormat="1"/>
    <row r="67" s="5" customFormat="1"/>
    <row r="68" s="5" customFormat="1"/>
    <row r="69" s="5" customFormat="1"/>
    <row r="70" s="5" customFormat="1"/>
    <row r="71" s="5" customFormat="1"/>
    <row r="72" s="5" customFormat="1"/>
    <row r="73" s="5" customFormat="1"/>
    <row r="74" s="5" customFormat="1"/>
    <row r="75" s="5" customFormat="1"/>
    <row r="76" s="5" customFormat="1"/>
    <row r="77" s="5" customFormat="1"/>
    <row r="78" s="5" customFormat="1"/>
    <row r="79" s="5" customFormat="1"/>
    <row r="80" s="5" customFormat="1"/>
    <row r="81" s="5" customFormat="1"/>
    <row r="82" s="5" customFormat="1"/>
    <row r="83" s="5" customFormat="1"/>
    <row r="84" s="5" customFormat="1"/>
    <row r="85" s="5" customFormat="1"/>
    <row r="86" s="5" customFormat="1"/>
    <row r="87" s="5" customFormat="1"/>
    <row r="88" s="5" customFormat="1"/>
    <row r="89" s="5" customFormat="1"/>
    <row r="90" s="5" customFormat="1"/>
    <row r="91" s="5" customFormat="1"/>
    <row r="92" s="5" customFormat="1"/>
    <row r="93" s="5" customFormat="1"/>
    <row r="94" s="5" customFormat="1"/>
    <row r="95" s="5" customFormat="1"/>
    <row r="96" s="5" customFormat="1"/>
    <row r="97" s="5" customFormat="1"/>
    <row r="98" s="5" customFormat="1"/>
    <row r="99" s="5" customFormat="1"/>
    <row r="100" s="5" customFormat="1"/>
    <row r="101" s="5" customFormat="1"/>
    <row r="102" s="5" customFormat="1"/>
    <row r="103" s="5" customFormat="1"/>
    <row r="104" s="5" customFormat="1"/>
    <row r="105" s="5" customFormat="1"/>
    <row r="106" s="5" customFormat="1"/>
    <row r="107" s="5" customFormat="1"/>
    <row r="108" s="5" customFormat="1"/>
    <row r="109" s="5" customFormat="1"/>
    <row r="110" s="5" customFormat="1"/>
    <row r="111" s="5" customFormat="1"/>
    <row r="112" s="5" customFormat="1"/>
    <row r="113" s="5" customFormat="1"/>
    <row r="114" s="5" customFormat="1"/>
    <row r="115" s="5" customFormat="1"/>
    <row r="116" s="5" customFormat="1"/>
    <row r="117" s="5" customFormat="1"/>
    <row r="118" s="5" customFormat="1"/>
    <row r="119" s="5" customFormat="1"/>
    <row r="120" s="5" customFormat="1"/>
    <row r="121" s="5" customFormat="1"/>
    <row r="122" s="5" customFormat="1"/>
    <row r="123" s="5" customFormat="1"/>
    <row r="124" s="5" customFormat="1"/>
    <row r="125" s="5" customFormat="1"/>
    <row r="126" s="5" customFormat="1"/>
    <row r="127" s="5" customFormat="1"/>
    <row r="128" s="5" customFormat="1"/>
    <row r="129" s="5" customFormat="1"/>
    <row r="130" s="5" customFormat="1"/>
    <row r="131" s="5" customFormat="1"/>
    <row r="132" s="5" customFormat="1"/>
    <row r="133" s="5" customFormat="1"/>
    <row r="134" s="5" customFormat="1"/>
    <row r="135" s="5" customFormat="1"/>
    <row r="136" s="5" customFormat="1"/>
    <row r="137" s="5" customFormat="1"/>
    <row r="138" s="5" customFormat="1"/>
    <row r="139" s="5" customFormat="1"/>
    <row r="140" s="5" customFormat="1"/>
    <row r="141" s="5" customFormat="1"/>
    <row r="142" s="5" customFormat="1"/>
    <row r="143" s="5" customFormat="1"/>
    <row r="144" s="5" customFormat="1"/>
    <row r="145" s="5" customFormat="1"/>
    <row r="146" s="5" customFormat="1"/>
    <row r="147" s="5" customFormat="1"/>
    <row r="148" s="5" customFormat="1"/>
    <row r="149" s="5" customFormat="1"/>
    <row r="150" s="5" customFormat="1"/>
    <row r="151" s="5" customFormat="1"/>
    <row r="152" s="5" customFormat="1"/>
    <row r="153" s="5" customFormat="1"/>
    <row r="154" s="5" customFormat="1"/>
    <row r="155" s="5" customFormat="1"/>
    <row r="156" s="5" customFormat="1"/>
    <row r="157" s="5" customFormat="1"/>
    <row r="158" s="5" customFormat="1"/>
    <row r="159" s="5" customFormat="1"/>
    <row r="160" s="5" customFormat="1"/>
    <row r="161" s="5" customFormat="1"/>
    <row r="162" s="5" customFormat="1"/>
    <row r="163" s="5" customFormat="1"/>
    <row r="164" s="5" customFormat="1"/>
    <row r="165" s="5" customFormat="1"/>
    <row r="166" s="5" customFormat="1"/>
    <row r="167" s="5" customFormat="1"/>
    <row r="168" s="5" customFormat="1"/>
    <row r="169" s="5" customFormat="1"/>
    <row r="170" s="5" customFormat="1"/>
    <row r="171" s="5" customFormat="1"/>
    <row r="172" s="5" customFormat="1"/>
    <row r="173" s="5" customFormat="1"/>
    <row r="174" s="5" customFormat="1"/>
    <row r="175" s="5" customFormat="1"/>
    <row r="176" s="5" customFormat="1"/>
    <row r="177" s="5" customFormat="1"/>
    <row r="178" s="5" customFormat="1"/>
    <row r="179" s="5" customFormat="1"/>
    <row r="180" s="5" customFormat="1"/>
    <row r="181" s="5" customFormat="1"/>
    <row r="182" s="5" customFormat="1"/>
    <row r="183" s="5" customFormat="1"/>
    <row r="184" s="5" customFormat="1"/>
    <row r="185" s="5" customFormat="1"/>
    <row r="186" s="5" customFormat="1"/>
    <row r="187" s="5" customFormat="1"/>
    <row r="188" s="5" customFormat="1"/>
    <row r="189" s="5" customFormat="1"/>
    <row r="190" s="5" customFormat="1"/>
    <row r="191" s="5" customFormat="1"/>
    <row r="192" s="5" customFormat="1"/>
    <row r="193" s="5" customFormat="1"/>
    <row r="194" s="5" customFormat="1"/>
    <row r="195" s="5" customFormat="1"/>
    <row r="196" s="5" customFormat="1"/>
    <row r="197" s="5" customFormat="1"/>
    <row r="198" s="5" customFormat="1"/>
    <row r="199" s="5" customFormat="1"/>
    <row r="200" s="5" customFormat="1"/>
    <row r="201" s="5" customFormat="1"/>
    <row r="202" s="5" customFormat="1"/>
    <row r="203" s="5" customFormat="1"/>
    <row r="204" s="5" customFormat="1"/>
    <row r="205" s="5" customFormat="1"/>
    <row r="206" s="5" customFormat="1"/>
    <row r="207" s="5" customFormat="1"/>
    <row r="208" s="5" customFormat="1"/>
    <row r="209" s="5" customFormat="1"/>
    <row r="210" s="5" customFormat="1"/>
    <row r="211" s="5" customFormat="1"/>
    <row r="212" s="5" customFormat="1"/>
    <row r="213" s="5" customFormat="1"/>
    <row r="214" s="5" customFormat="1"/>
    <row r="215" s="5" customFormat="1"/>
    <row r="216" s="5" customFormat="1"/>
    <row r="217" s="5" customFormat="1"/>
    <row r="218" s="5" customFormat="1"/>
    <row r="219" s="5" customFormat="1"/>
    <row r="220" s="5" customFormat="1"/>
    <row r="221" s="5" customFormat="1"/>
    <row r="222" s="5" customFormat="1"/>
    <row r="223" s="5" customFormat="1"/>
    <row r="224" s="5" customFormat="1"/>
    <row r="225" s="5" customFormat="1"/>
    <row r="226" s="5" customFormat="1"/>
    <row r="227" s="5" customFormat="1"/>
    <row r="228" s="5" customFormat="1"/>
    <row r="229" s="5" customFormat="1"/>
    <row r="230" s="5" customFormat="1"/>
    <row r="231" s="5" customFormat="1"/>
    <row r="232" s="5" customFormat="1"/>
    <row r="233" s="5" customFormat="1"/>
    <row r="234" s="5" customFormat="1"/>
    <row r="235" s="5" customFormat="1"/>
    <row r="236" s="5" customFormat="1"/>
    <row r="237" s="5" customFormat="1"/>
    <row r="238" s="5" customFormat="1"/>
    <row r="239" s="5" customFormat="1"/>
    <row r="240" s="5" customFormat="1"/>
    <row r="241" s="5" customFormat="1"/>
    <row r="242" s="5" customFormat="1"/>
    <row r="243" s="5" customFormat="1"/>
    <row r="244" s="5" customFormat="1"/>
    <row r="245" s="5" customFormat="1"/>
    <row r="246" s="5" customFormat="1"/>
    <row r="247" s="5" customFormat="1"/>
    <row r="248" s="5" customFormat="1"/>
    <row r="249" s="5" customFormat="1"/>
    <row r="250" s="5" customFormat="1"/>
    <row r="251" s="5" customFormat="1"/>
    <row r="252" s="5" customFormat="1"/>
    <row r="253" s="5" customFormat="1"/>
    <row r="254" s="5" customFormat="1"/>
    <row r="255" s="5" customFormat="1"/>
    <row r="256" s="5" customFormat="1"/>
    <row r="257" s="5" customFormat="1"/>
    <row r="258" s="5" customFormat="1"/>
    <row r="259" s="5" customFormat="1"/>
    <row r="260" s="5" customFormat="1"/>
    <row r="261" s="5" customFormat="1"/>
    <row r="262" s="5" customFormat="1"/>
    <row r="263" s="5" customFormat="1"/>
    <row r="264" s="5" customFormat="1"/>
    <row r="265" s="5" customFormat="1"/>
    <row r="266" s="5" customFormat="1"/>
    <row r="267" s="5" customFormat="1"/>
    <row r="268" s="5" customFormat="1"/>
    <row r="269" s="5" customFormat="1"/>
    <row r="270" s="5" customFormat="1"/>
    <row r="271" s="5" customFormat="1"/>
    <row r="272" s="5" customFormat="1"/>
    <row r="273" s="5" customFormat="1"/>
    <row r="274" s="5" customFormat="1"/>
    <row r="275" s="5" customFormat="1"/>
    <row r="276" s="5" customFormat="1"/>
    <row r="277" s="5" customFormat="1"/>
    <row r="278" s="5" customFormat="1"/>
    <row r="279" s="5" customFormat="1"/>
    <row r="280" s="5" customFormat="1"/>
    <row r="281" s="5" customFormat="1"/>
    <row r="282" s="5" customFormat="1"/>
    <row r="283" s="5" customFormat="1"/>
    <row r="284" s="5" customFormat="1"/>
    <row r="285" s="5" customFormat="1"/>
    <row r="286" s="5" customFormat="1"/>
    <row r="287" s="5" customFormat="1"/>
    <row r="288" s="5" customFormat="1"/>
    <row r="289" s="5" customFormat="1"/>
    <row r="290" s="5" customFormat="1"/>
    <row r="291" s="5" customFormat="1"/>
    <row r="292" s="5" customFormat="1"/>
    <row r="293" s="5" customFormat="1"/>
    <row r="294" s="5" customFormat="1"/>
    <row r="295" s="5" customFormat="1"/>
    <row r="296" s="5" customFormat="1"/>
    <row r="297" s="5" customFormat="1"/>
    <row r="298" s="5" customFormat="1"/>
    <row r="299" s="5" customFormat="1"/>
    <row r="300" s="5" customFormat="1"/>
    <row r="301" s="5" customFormat="1"/>
    <row r="302" s="5" customFormat="1"/>
    <row r="303" s="5" customFormat="1"/>
    <row r="304" s="5" customFormat="1"/>
    <row r="305" s="5" customFormat="1"/>
    <row r="306" s="5" customFormat="1"/>
    <row r="307" s="5" customFormat="1"/>
    <row r="308" s="5" customFormat="1"/>
    <row r="309" s="5" customFormat="1"/>
    <row r="310" s="5" customFormat="1"/>
    <row r="311" s="5" customFormat="1"/>
    <row r="312" s="5" customFormat="1"/>
    <row r="313" s="5" customFormat="1"/>
    <row r="314" s="5" customFormat="1"/>
    <row r="315" s="5" customFormat="1"/>
    <row r="316" s="5" customFormat="1"/>
    <row r="317" s="5" customFormat="1"/>
    <row r="318" s="5" customFormat="1"/>
    <row r="319" s="5" customFormat="1"/>
    <row r="320" s="5" customFormat="1"/>
    <row r="321" s="5" customFormat="1"/>
    <row r="322" s="5" customFormat="1"/>
    <row r="323" s="5" customFormat="1"/>
    <row r="324" s="5" customFormat="1"/>
    <row r="325" s="5" customFormat="1"/>
    <row r="326" s="5" customFormat="1"/>
    <row r="327" s="5" customFormat="1"/>
    <row r="328" s="5" customFormat="1"/>
    <row r="329" s="5" customFormat="1"/>
    <row r="330" s="5" customFormat="1"/>
    <row r="331" s="5" customFormat="1"/>
    <row r="332" s="5" customFormat="1"/>
    <row r="333" s="5" customFormat="1"/>
    <row r="334" s="5" customFormat="1"/>
    <row r="335" s="5" customFormat="1"/>
    <row r="336" s="5" customFormat="1"/>
    <row r="337" s="5" customFormat="1"/>
    <row r="338" s="5" customFormat="1"/>
    <row r="339" s="5" customFormat="1"/>
    <row r="340" s="5" customFormat="1"/>
    <row r="341" s="5" customFormat="1"/>
    <row r="342" s="5" customFormat="1"/>
    <row r="343" s="5" customFormat="1"/>
    <row r="344" s="5" customFormat="1"/>
    <row r="345" s="5" customFormat="1"/>
    <row r="346" s="5" customFormat="1"/>
    <row r="347" s="5" customFormat="1"/>
    <row r="348" s="5" customFormat="1"/>
    <row r="349" s="5" customFormat="1"/>
    <row r="350" s="5" customFormat="1"/>
    <row r="351" s="5" customFormat="1"/>
    <row r="352" s="5" customFormat="1"/>
    <row r="353" s="5" customFormat="1"/>
    <row r="354" s="5" customFormat="1"/>
    <row r="355" s="5" customFormat="1"/>
    <row r="356" s="5" customFormat="1"/>
    <row r="357" s="5" customFormat="1"/>
    <row r="358" s="5" customFormat="1"/>
    <row r="359" s="5" customFormat="1"/>
    <row r="360" s="5" customFormat="1"/>
    <row r="361" s="5" customFormat="1"/>
    <row r="362" s="5" customFormat="1"/>
    <row r="363" s="5" customFormat="1"/>
    <row r="364" s="5" customFormat="1"/>
    <row r="365" s="5" customFormat="1"/>
    <row r="366" s="5" customFormat="1"/>
    <row r="367" s="5" customFormat="1"/>
    <row r="368" s="5" customFormat="1"/>
    <row r="369" s="5" customFormat="1"/>
    <row r="370" s="5" customFormat="1"/>
    <row r="371" s="5" customFormat="1"/>
    <row r="372" s="5" customFormat="1"/>
    <row r="373" s="5" customFormat="1"/>
    <row r="374" s="5" customFormat="1"/>
    <row r="375" s="5" customFormat="1"/>
    <row r="376" s="5" customFormat="1"/>
    <row r="377" s="5" customFormat="1"/>
    <row r="378" s="5" customFormat="1"/>
    <row r="379" s="5" customFormat="1"/>
    <row r="380" s="5" customFormat="1"/>
    <row r="381" s="5" customFormat="1"/>
    <row r="382" s="5" customFormat="1"/>
    <row r="383" s="5" customFormat="1"/>
    <row r="384" s="5" customFormat="1"/>
    <row r="385" s="5" customFormat="1"/>
    <row r="386" s="5" customFormat="1"/>
    <row r="387" s="5" customFormat="1"/>
    <row r="388" s="5" customFormat="1"/>
    <row r="389" s="5" customFormat="1"/>
    <row r="390" s="5" customFormat="1"/>
    <row r="391" s="5" customFormat="1"/>
    <row r="392" s="5" customFormat="1"/>
    <row r="393" s="5" customFormat="1"/>
    <row r="394" s="5" customFormat="1"/>
    <row r="395" s="5" customFormat="1"/>
    <row r="396" s="5" customFormat="1"/>
    <row r="397" s="5" customFormat="1"/>
    <row r="398" s="5" customFormat="1"/>
    <row r="399" s="5" customFormat="1"/>
    <row r="400" s="5" customFormat="1"/>
    <row r="401" s="5" customFormat="1"/>
    <row r="402" s="5" customFormat="1"/>
    <row r="403" s="5" customFormat="1"/>
    <row r="404" s="5" customFormat="1"/>
    <row r="405" s="5" customFormat="1"/>
    <row r="406" s="5" customFormat="1"/>
    <row r="407" s="5" customFormat="1"/>
    <row r="408" s="5" customFormat="1"/>
    <row r="409" s="5" customFormat="1"/>
    <row r="410" s="5" customFormat="1"/>
    <row r="411" s="5" customFormat="1"/>
    <row r="412" s="5" customFormat="1"/>
    <row r="413" s="5" customFormat="1"/>
    <row r="414" s="5" customFormat="1"/>
    <row r="415" s="5" customFormat="1"/>
    <row r="416" s="5" customFormat="1"/>
    <row r="417" s="5" customFormat="1"/>
    <row r="418" s="5" customFormat="1"/>
    <row r="419" s="5" customFormat="1"/>
    <row r="420" s="5" customFormat="1"/>
  </sheetData>
  <sheetProtection algorithmName="SHA-512" hashValue="wHt9xofJmzyw/Cj+W/rFmxGSTqhIWH+8pkfRWUi6moTRv7vks8U+DJqwfz3F1MOxQaFZmVN+QbXOy6ng5zjONw==" saltValue="IQYGZx9qOj+wH2PKpldECg==" spinCount="100000" sheet="1" formatCells="0" formatColumns="0" formatRows="0"/>
  <mergeCells count="5">
    <mergeCell ref="C4:F4"/>
    <mergeCell ref="C19:F19"/>
    <mergeCell ref="A1:C1"/>
    <mergeCell ref="B17:G17"/>
    <mergeCell ref="C32:E32"/>
  </mergeCells>
  <printOptions horizontalCentered="1"/>
  <pageMargins left="0.25" right="0.25" top="0.75" bottom="0.75" header="0.3" footer="0.3"/>
  <pageSetup scale="73" fitToHeight="0" pageOrder="overThenDown" orientation="landscape" r:id="rId1"/>
  <headerFooter>
    <oddHeader>&amp;C&amp;K0000FFInternal</oddHeader>
  </headerFooter>
  <rowBreaks count="1" manualBreakCount="1">
    <brk id="1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0</xdr:col>
                    <xdr:colOff>0</xdr:colOff>
                    <xdr:row>31</xdr:row>
                    <xdr:rowOff>0</xdr:rowOff>
                  </from>
                  <to>
                    <xdr:col>1</xdr:col>
                    <xdr:colOff>19050</xdr:colOff>
                    <xdr:row>31</xdr:row>
                    <xdr:rowOff>219075</xdr:rowOff>
                  </to>
                </anchor>
              </controlPr>
            </control>
          </mc:Choice>
        </mc:AlternateContent>
        <mc:AlternateContent xmlns:mc="http://schemas.openxmlformats.org/markup-compatibility/2006">
          <mc:Choice Requires="x14">
            <control shapeId="4098" r:id="rId5" name="Check Box 2">
              <controlPr defaultSize="0" autoFill="0" autoLine="0" autoPict="0">
                <anchor moveWithCells="1">
                  <from>
                    <xdr:col>0</xdr:col>
                    <xdr:colOff>0</xdr:colOff>
                    <xdr:row>31</xdr:row>
                    <xdr:rowOff>0</xdr:rowOff>
                  </from>
                  <to>
                    <xdr:col>1</xdr:col>
                    <xdr:colOff>19050</xdr:colOff>
                    <xdr:row>31</xdr:row>
                    <xdr:rowOff>219075</xdr:rowOff>
                  </to>
                </anchor>
              </controlPr>
            </control>
          </mc:Choice>
        </mc:AlternateContent>
        <mc:AlternateContent xmlns:mc="http://schemas.openxmlformats.org/markup-compatibility/2006">
          <mc:Choice Requires="x14">
            <control shapeId="4099" r:id="rId6" name="Check Box 3">
              <controlPr defaultSize="0" autoFill="0" autoLine="0" autoPict="0">
                <anchor moveWithCells="1">
                  <from>
                    <xdr:col>0</xdr:col>
                    <xdr:colOff>0</xdr:colOff>
                    <xdr:row>31</xdr:row>
                    <xdr:rowOff>0</xdr:rowOff>
                  </from>
                  <to>
                    <xdr:col>1</xdr:col>
                    <xdr:colOff>19050</xdr:colOff>
                    <xdr:row>31</xdr:row>
                    <xdr:rowOff>219075</xdr:rowOff>
                  </to>
                </anchor>
              </controlPr>
            </control>
          </mc:Choice>
        </mc:AlternateContent>
        <mc:AlternateContent xmlns:mc="http://schemas.openxmlformats.org/markup-compatibility/2006">
          <mc:Choice Requires="x14">
            <control shapeId="4100" r:id="rId7" name="Check Box 4">
              <controlPr defaultSize="0" autoFill="0" autoLine="0" autoPict="0">
                <anchor moveWithCells="1">
                  <from>
                    <xdr:col>0</xdr:col>
                    <xdr:colOff>0</xdr:colOff>
                    <xdr:row>31</xdr:row>
                    <xdr:rowOff>0</xdr:rowOff>
                  </from>
                  <to>
                    <xdr:col>1</xdr:col>
                    <xdr:colOff>19050</xdr:colOff>
                    <xdr:row>31</xdr:row>
                    <xdr:rowOff>219075</xdr:rowOff>
                  </to>
                </anchor>
              </controlPr>
            </control>
          </mc:Choice>
        </mc:AlternateContent>
        <mc:AlternateContent xmlns:mc="http://schemas.openxmlformats.org/markup-compatibility/2006">
          <mc:Choice Requires="x14">
            <control shapeId="4101" r:id="rId8" name="Check Box 5">
              <controlPr defaultSize="0" autoFill="0" autoLine="0" autoPict="0">
                <anchor moveWithCells="1">
                  <from>
                    <xdr:col>0</xdr:col>
                    <xdr:colOff>0</xdr:colOff>
                    <xdr:row>31</xdr:row>
                    <xdr:rowOff>0</xdr:rowOff>
                  </from>
                  <to>
                    <xdr:col>1</xdr:col>
                    <xdr:colOff>19050</xdr:colOff>
                    <xdr:row>31</xdr:row>
                    <xdr:rowOff>219075</xdr:rowOff>
                  </to>
                </anchor>
              </controlPr>
            </control>
          </mc:Choice>
        </mc:AlternateContent>
        <mc:AlternateContent xmlns:mc="http://schemas.openxmlformats.org/markup-compatibility/2006">
          <mc:Choice Requires="x14">
            <control shapeId="4110" r:id="rId9" name="Check Box 14">
              <controlPr defaultSize="0" autoFill="0" autoLine="0" autoPict="0">
                <anchor moveWithCells="1">
                  <from>
                    <xdr:col>0</xdr:col>
                    <xdr:colOff>0</xdr:colOff>
                    <xdr:row>3</xdr:row>
                    <xdr:rowOff>0</xdr:rowOff>
                  </from>
                  <to>
                    <xdr:col>1</xdr:col>
                    <xdr:colOff>19050</xdr:colOff>
                    <xdr:row>3</xdr:row>
                    <xdr:rowOff>219075</xdr:rowOff>
                  </to>
                </anchor>
              </controlPr>
            </control>
          </mc:Choice>
        </mc:AlternateContent>
        <mc:AlternateContent xmlns:mc="http://schemas.openxmlformats.org/markup-compatibility/2006">
          <mc:Choice Requires="x14">
            <control shapeId="4111" r:id="rId10" name="Check Box 15">
              <controlPr defaultSize="0" autoFill="0" autoLine="0" autoPict="0">
                <anchor moveWithCells="1">
                  <from>
                    <xdr:col>0</xdr:col>
                    <xdr:colOff>0</xdr:colOff>
                    <xdr:row>3</xdr:row>
                    <xdr:rowOff>0</xdr:rowOff>
                  </from>
                  <to>
                    <xdr:col>1</xdr:col>
                    <xdr:colOff>19050</xdr:colOff>
                    <xdr:row>3</xdr:row>
                    <xdr:rowOff>219075</xdr:rowOff>
                  </to>
                </anchor>
              </controlPr>
            </control>
          </mc:Choice>
        </mc:AlternateContent>
        <mc:AlternateContent xmlns:mc="http://schemas.openxmlformats.org/markup-compatibility/2006">
          <mc:Choice Requires="x14">
            <control shapeId="4112" r:id="rId11" name="Check Box 16">
              <controlPr defaultSize="0" autoFill="0" autoLine="0" autoPict="0">
                <anchor moveWithCells="1">
                  <from>
                    <xdr:col>0</xdr:col>
                    <xdr:colOff>0</xdr:colOff>
                    <xdr:row>3</xdr:row>
                    <xdr:rowOff>0</xdr:rowOff>
                  </from>
                  <to>
                    <xdr:col>1</xdr:col>
                    <xdr:colOff>19050</xdr:colOff>
                    <xdr:row>3</xdr:row>
                    <xdr:rowOff>219075</xdr:rowOff>
                  </to>
                </anchor>
              </controlPr>
            </control>
          </mc:Choice>
        </mc:AlternateContent>
        <mc:AlternateContent xmlns:mc="http://schemas.openxmlformats.org/markup-compatibility/2006">
          <mc:Choice Requires="x14">
            <control shapeId="4113" r:id="rId12" name="Check Box 17">
              <controlPr defaultSize="0" autoFill="0" autoLine="0" autoPict="0">
                <anchor moveWithCells="1">
                  <from>
                    <xdr:col>0</xdr:col>
                    <xdr:colOff>0</xdr:colOff>
                    <xdr:row>3</xdr:row>
                    <xdr:rowOff>0</xdr:rowOff>
                  </from>
                  <to>
                    <xdr:col>1</xdr:col>
                    <xdr:colOff>19050</xdr:colOff>
                    <xdr:row>3</xdr:row>
                    <xdr:rowOff>219075</xdr:rowOff>
                  </to>
                </anchor>
              </controlPr>
            </control>
          </mc:Choice>
        </mc:AlternateContent>
        <mc:AlternateContent xmlns:mc="http://schemas.openxmlformats.org/markup-compatibility/2006">
          <mc:Choice Requires="x14">
            <control shapeId="4114" r:id="rId13" name="Check Box 18">
              <controlPr defaultSize="0" autoFill="0" autoLine="0" autoPict="0">
                <anchor moveWithCells="1">
                  <from>
                    <xdr:col>0</xdr:col>
                    <xdr:colOff>0</xdr:colOff>
                    <xdr:row>3</xdr:row>
                    <xdr:rowOff>0</xdr:rowOff>
                  </from>
                  <to>
                    <xdr:col>1</xdr:col>
                    <xdr:colOff>19050</xdr:colOff>
                    <xdr:row>3</xdr:row>
                    <xdr:rowOff>219075</xdr:rowOff>
                  </to>
                </anchor>
              </controlPr>
            </control>
          </mc:Choice>
        </mc:AlternateContent>
        <mc:AlternateContent xmlns:mc="http://schemas.openxmlformats.org/markup-compatibility/2006">
          <mc:Choice Requires="x14">
            <control shapeId="4115" r:id="rId14" name="Check Box 19">
              <controlPr defaultSize="0" autoFill="0" autoLine="0" autoPict="0">
                <anchor moveWithCells="1">
                  <from>
                    <xdr:col>0</xdr:col>
                    <xdr:colOff>0</xdr:colOff>
                    <xdr:row>18</xdr:row>
                    <xdr:rowOff>0</xdr:rowOff>
                  </from>
                  <to>
                    <xdr:col>1</xdr:col>
                    <xdr:colOff>9525</xdr:colOff>
                    <xdr:row>18</xdr:row>
                    <xdr:rowOff>219075</xdr:rowOff>
                  </to>
                </anchor>
              </controlPr>
            </control>
          </mc:Choice>
        </mc:AlternateContent>
        <mc:AlternateContent xmlns:mc="http://schemas.openxmlformats.org/markup-compatibility/2006">
          <mc:Choice Requires="x14">
            <control shapeId="4116" r:id="rId15" name="Check Box 20">
              <controlPr defaultSize="0" autoFill="0" autoLine="0" autoPict="0">
                <anchor moveWithCells="1">
                  <from>
                    <xdr:col>0</xdr:col>
                    <xdr:colOff>0</xdr:colOff>
                    <xdr:row>18</xdr:row>
                    <xdr:rowOff>0</xdr:rowOff>
                  </from>
                  <to>
                    <xdr:col>1</xdr:col>
                    <xdr:colOff>9525</xdr:colOff>
                    <xdr:row>18</xdr:row>
                    <xdr:rowOff>219075</xdr:rowOff>
                  </to>
                </anchor>
              </controlPr>
            </control>
          </mc:Choice>
        </mc:AlternateContent>
        <mc:AlternateContent xmlns:mc="http://schemas.openxmlformats.org/markup-compatibility/2006">
          <mc:Choice Requires="x14">
            <control shapeId="4117" r:id="rId16" name="Check Box 21">
              <controlPr defaultSize="0" autoFill="0" autoLine="0" autoPict="0">
                <anchor moveWithCells="1">
                  <from>
                    <xdr:col>0</xdr:col>
                    <xdr:colOff>0</xdr:colOff>
                    <xdr:row>18</xdr:row>
                    <xdr:rowOff>0</xdr:rowOff>
                  </from>
                  <to>
                    <xdr:col>1</xdr:col>
                    <xdr:colOff>9525</xdr:colOff>
                    <xdr:row>18</xdr:row>
                    <xdr:rowOff>219075</xdr:rowOff>
                  </to>
                </anchor>
              </controlPr>
            </control>
          </mc:Choice>
        </mc:AlternateContent>
        <mc:AlternateContent xmlns:mc="http://schemas.openxmlformats.org/markup-compatibility/2006">
          <mc:Choice Requires="x14">
            <control shapeId="4118" r:id="rId17" name="Check Box 22">
              <controlPr defaultSize="0" autoFill="0" autoLine="0" autoPict="0">
                <anchor moveWithCells="1">
                  <from>
                    <xdr:col>0</xdr:col>
                    <xdr:colOff>0</xdr:colOff>
                    <xdr:row>18</xdr:row>
                    <xdr:rowOff>0</xdr:rowOff>
                  </from>
                  <to>
                    <xdr:col>1</xdr:col>
                    <xdr:colOff>9525</xdr:colOff>
                    <xdr:row>18</xdr:row>
                    <xdr:rowOff>219075</xdr:rowOff>
                  </to>
                </anchor>
              </controlPr>
            </control>
          </mc:Choice>
        </mc:AlternateContent>
        <mc:AlternateContent xmlns:mc="http://schemas.openxmlformats.org/markup-compatibility/2006">
          <mc:Choice Requires="x14">
            <control shapeId="4119" r:id="rId18" name="Check Box 23">
              <controlPr defaultSize="0" autoFill="0" autoLine="0" autoPict="0">
                <anchor moveWithCells="1">
                  <from>
                    <xdr:col>0</xdr:col>
                    <xdr:colOff>0</xdr:colOff>
                    <xdr:row>18</xdr:row>
                    <xdr:rowOff>0</xdr:rowOff>
                  </from>
                  <to>
                    <xdr:col>1</xdr:col>
                    <xdr:colOff>9525</xdr:colOff>
                    <xdr:row>18</xdr:row>
                    <xdr:rowOff>219075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C562F-C000-4B87-B79C-FE178D141FB6}">
  <sheetPr>
    <tabColor theme="0" tint="-0.14999847407452621"/>
    <pageSetUpPr fitToPage="1"/>
  </sheetPr>
  <dimension ref="A1:DP396"/>
  <sheetViews>
    <sheetView zoomScale="69" zoomScaleNormal="69" zoomScaleSheetLayoutView="100" workbookViewId="0">
      <selection activeCell="C10" sqref="C10"/>
    </sheetView>
  </sheetViews>
  <sheetFormatPr defaultColWidth="11.42578125" defaultRowHeight="15"/>
  <cols>
    <col min="1" max="1" width="3.42578125" style="5" customWidth="1"/>
    <col min="2" max="2" width="32.42578125" style="1" bestFit="1" customWidth="1"/>
    <col min="3" max="6" width="29.7109375" style="1" customWidth="1"/>
    <col min="7" max="10" width="29.7109375" style="5" customWidth="1"/>
    <col min="11" max="16384" width="11.42578125" style="5"/>
  </cols>
  <sheetData>
    <row r="1" spans="1:120" ht="18">
      <c r="A1" s="119" t="s">
        <v>230</v>
      </c>
      <c r="B1" s="119"/>
      <c r="C1" s="119"/>
      <c r="D1" s="7"/>
      <c r="E1" s="7"/>
      <c r="F1" s="36"/>
      <c r="G1" s="7"/>
      <c r="H1" s="7"/>
    </row>
    <row r="2" spans="1:120" ht="18">
      <c r="A2" s="34"/>
      <c r="B2" s="5"/>
      <c r="C2" s="7"/>
      <c r="D2" s="7"/>
      <c r="E2" s="7"/>
      <c r="F2" s="5"/>
      <c r="G2" s="7"/>
      <c r="H2" s="7"/>
    </row>
    <row r="3" spans="1:120" ht="18" customHeight="1">
      <c r="B3" s="67" t="s">
        <v>31</v>
      </c>
      <c r="C3" s="72" t="s">
        <v>167</v>
      </c>
      <c r="D3" s="71"/>
      <c r="E3" s="71"/>
      <c r="F3" s="71"/>
    </row>
    <row r="4" spans="1:120" ht="9.75" customHeight="1">
      <c r="B4" s="68"/>
      <c r="C4" s="5"/>
      <c r="D4" s="5"/>
      <c r="E4" s="5"/>
      <c r="F4" s="36"/>
    </row>
    <row r="5" spans="1:120" s="1" customFormat="1" ht="15.75">
      <c r="B5" s="41" t="s">
        <v>9</v>
      </c>
      <c r="C5" s="39"/>
      <c r="D5" s="39"/>
      <c r="E5" s="39"/>
      <c r="F5" s="39"/>
      <c r="G5" s="39"/>
      <c r="H5" s="39"/>
      <c r="I5" s="39"/>
      <c r="J5" s="39"/>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row>
    <row r="6" spans="1:120" s="1" customFormat="1" ht="15.75">
      <c r="B6" s="41" t="s">
        <v>10</v>
      </c>
      <c r="C6" s="39"/>
      <c r="D6" s="39"/>
      <c r="E6" s="39"/>
      <c r="F6" s="39"/>
      <c r="G6" s="39"/>
      <c r="H6" s="39"/>
      <c r="I6" s="39"/>
      <c r="J6" s="39"/>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row>
    <row r="7" spans="1:120" s="1" customFormat="1" ht="31.5">
      <c r="B7" s="41" t="s">
        <v>20</v>
      </c>
      <c r="C7" s="39"/>
      <c r="D7" s="39"/>
      <c r="E7" s="39"/>
      <c r="F7" s="39"/>
      <c r="G7" s="39"/>
      <c r="H7" s="39"/>
      <c r="I7" s="39"/>
      <c r="J7" s="39"/>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row>
    <row r="8" spans="1:120" s="1" customFormat="1" ht="35.25" customHeight="1">
      <c r="B8" s="41" t="s">
        <v>148</v>
      </c>
      <c r="C8" s="39"/>
      <c r="D8" s="39"/>
      <c r="E8" s="39"/>
      <c r="F8" s="39"/>
      <c r="G8" s="39"/>
      <c r="H8" s="39"/>
      <c r="I8" s="39"/>
      <c r="J8" s="39"/>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row>
    <row r="9" spans="1:120" s="1" customFormat="1" ht="35.25" customHeight="1">
      <c r="B9" s="80" t="s">
        <v>169</v>
      </c>
      <c r="C9" s="39"/>
      <c r="D9" s="39"/>
      <c r="E9" s="39"/>
      <c r="F9" s="39"/>
      <c r="G9" s="39"/>
      <c r="H9" s="39"/>
      <c r="I9" s="39"/>
      <c r="J9" s="39"/>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row>
    <row r="10" spans="1:120" s="1" customFormat="1" ht="25.5" customHeight="1">
      <c r="B10" s="80" t="s">
        <v>191</v>
      </c>
      <c r="C10" s="39"/>
      <c r="D10" s="39"/>
      <c r="E10" s="39"/>
      <c r="F10" s="39"/>
      <c r="G10" s="39"/>
      <c r="H10" s="39"/>
      <c r="I10" s="39"/>
      <c r="J10" s="39"/>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row>
    <row r="11" spans="1:120" s="1" customFormat="1" ht="30.75" customHeight="1">
      <c r="B11" s="42" t="s">
        <v>168</v>
      </c>
      <c r="C11" s="39"/>
      <c r="D11" s="39"/>
      <c r="E11" s="39"/>
      <c r="F11" s="39"/>
      <c r="G11" s="39"/>
      <c r="H11" s="39"/>
      <c r="I11" s="39"/>
      <c r="J11" s="39"/>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row>
    <row r="12" spans="1:120" ht="18">
      <c r="A12" s="34"/>
      <c r="B12" s="5"/>
      <c r="C12" s="7"/>
      <c r="D12" s="7"/>
      <c r="E12" s="7"/>
      <c r="G12" s="7"/>
      <c r="H12" s="7"/>
    </row>
    <row r="13" spans="1:120" ht="18" customHeight="1">
      <c r="B13" s="4" t="s">
        <v>163</v>
      </c>
      <c r="C13" s="70" t="s">
        <v>166</v>
      </c>
      <c r="D13" s="5"/>
      <c r="E13" s="5"/>
      <c r="F13" s="5"/>
    </row>
    <row r="14" spans="1:120" ht="10.5" customHeight="1">
      <c r="C14" s="133"/>
      <c r="D14" s="133"/>
      <c r="E14" s="133"/>
      <c r="F14" s="133"/>
      <c r="G14" s="6"/>
    </row>
    <row r="15" spans="1:120" ht="15.75">
      <c r="B15" s="22" t="s">
        <v>9</v>
      </c>
      <c r="C15" s="13"/>
      <c r="D15" s="13"/>
      <c r="E15" s="18"/>
      <c r="F15" s="14"/>
      <c r="G15" s="39"/>
      <c r="H15" s="39"/>
      <c r="I15" s="39"/>
      <c r="J15" s="39"/>
    </row>
    <row r="16" spans="1:120" ht="15.75">
      <c r="B16" s="22" t="s">
        <v>10</v>
      </c>
      <c r="C16" s="15"/>
      <c r="D16" s="15"/>
      <c r="E16" s="19"/>
      <c r="F16" s="16"/>
      <c r="G16" s="39"/>
      <c r="H16" s="39"/>
      <c r="I16" s="39"/>
      <c r="J16" s="39"/>
    </row>
    <row r="17" spans="1:120" ht="15.75">
      <c r="B17" s="22" t="s">
        <v>11</v>
      </c>
      <c r="C17" s="15"/>
      <c r="D17" s="15"/>
      <c r="E17" s="19"/>
      <c r="F17" s="16"/>
      <c r="G17" s="39"/>
      <c r="H17" s="39"/>
      <c r="I17" s="39"/>
      <c r="J17" s="39"/>
    </row>
    <row r="18" spans="1:120" ht="31.5">
      <c r="B18" s="22" t="s">
        <v>190</v>
      </c>
      <c r="C18" s="15"/>
      <c r="D18" s="15"/>
      <c r="E18" s="19"/>
      <c r="F18" s="16"/>
      <c r="G18" s="39"/>
      <c r="H18" s="39"/>
      <c r="I18" s="39"/>
      <c r="J18" s="39"/>
    </row>
    <row r="19" spans="1:120" ht="31.5">
      <c r="B19" s="22" t="s">
        <v>20</v>
      </c>
      <c r="C19" s="15"/>
      <c r="D19" s="15"/>
      <c r="E19" s="19"/>
      <c r="F19" s="16"/>
      <c r="G19" s="39"/>
      <c r="H19" s="39"/>
      <c r="I19" s="39"/>
      <c r="J19" s="39"/>
    </row>
    <row r="20" spans="1:120" ht="98.25" customHeight="1">
      <c r="B20" s="84" t="s">
        <v>181</v>
      </c>
      <c r="C20" s="15"/>
      <c r="D20" s="15"/>
      <c r="E20" s="19"/>
      <c r="F20" s="16"/>
      <c r="G20" s="39"/>
      <c r="H20" s="39"/>
      <c r="I20" s="39"/>
      <c r="J20" s="39"/>
      <c r="N20" s="37"/>
    </row>
    <row r="21" spans="1:120" ht="15.75">
      <c r="B21" s="5"/>
      <c r="C21" s="21"/>
      <c r="D21" s="21"/>
      <c r="E21" s="21"/>
      <c r="F21" s="21"/>
      <c r="G21" s="21"/>
      <c r="N21" s="37"/>
    </row>
    <row r="22" spans="1:120" s="1" customFormat="1">
      <c r="A22" s="5"/>
      <c r="B22" s="7"/>
      <c r="C22" s="7"/>
      <c r="D22" s="7"/>
      <c r="E22" s="7"/>
      <c r="F22" s="7"/>
      <c r="G22" s="7"/>
      <c r="H22" s="7"/>
      <c r="I22" s="7"/>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c r="DH22" s="5"/>
      <c r="DI22" s="5"/>
      <c r="DJ22" s="5"/>
      <c r="DK22" s="5"/>
      <c r="DL22" s="5"/>
      <c r="DM22" s="5"/>
      <c r="DN22" s="5"/>
      <c r="DO22" s="5"/>
      <c r="DP22" s="5"/>
    </row>
    <row r="23" spans="1:120" s="1" customFormat="1">
      <c r="B23" s="8"/>
      <c r="C23" s="8"/>
      <c r="D23" s="8"/>
      <c r="E23" s="8"/>
      <c r="F23" s="8"/>
      <c r="G23" s="8"/>
      <c r="H23" s="8"/>
      <c r="I23" s="8"/>
      <c r="J23" s="12"/>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c r="DI23" s="5"/>
      <c r="DJ23" s="5"/>
      <c r="DK23" s="5"/>
      <c r="DL23" s="5"/>
      <c r="DM23" s="5"/>
      <c r="DN23" s="5"/>
      <c r="DO23" s="5"/>
      <c r="DP23" s="5"/>
    </row>
    <row r="24" spans="1:120">
      <c r="B24" s="8"/>
      <c r="C24" s="8"/>
      <c r="D24" s="8"/>
      <c r="E24" s="8"/>
      <c r="F24" s="8"/>
      <c r="G24" s="8"/>
      <c r="H24" s="8"/>
      <c r="I24" s="8"/>
    </row>
    <row r="25" spans="1:120">
      <c r="B25" s="5"/>
      <c r="C25" s="8"/>
      <c r="D25" s="8"/>
      <c r="E25" s="8"/>
      <c r="F25" s="8"/>
      <c r="G25" s="8"/>
      <c r="H25" s="8"/>
      <c r="I25" s="8"/>
    </row>
    <row r="26" spans="1:120">
      <c r="B26" s="5"/>
      <c r="C26" s="5"/>
      <c r="D26" s="5"/>
      <c r="E26" s="5"/>
      <c r="F26" s="5"/>
    </row>
    <row r="27" spans="1:120">
      <c r="B27" s="5"/>
      <c r="C27" s="5"/>
      <c r="D27" s="5"/>
      <c r="E27" s="5"/>
      <c r="F27" s="5"/>
    </row>
    <row r="28" spans="1:120">
      <c r="B28" s="5"/>
      <c r="C28" s="5"/>
      <c r="D28" s="5"/>
      <c r="E28" s="5"/>
      <c r="F28" s="5"/>
    </row>
    <row r="29" spans="1:120">
      <c r="B29" s="5"/>
      <c r="C29" s="5"/>
      <c r="D29" s="5"/>
      <c r="E29" s="5"/>
      <c r="F29" s="5"/>
    </row>
    <row r="30" spans="1:120">
      <c r="B30" s="5"/>
      <c r="C30" s="5"/>
      <c r="D30" s="5"/>
      <c r="E30" s="5"/>
      <c r="F30" s="5"/>
    </row>
    <row r="31" spans="1:120">
      <c r="B31" s="5"/>
      <c r="C31" s="5"/>
      <c r="D31" s="5"/>
      <c r="E31" s="5"/>
      <c r="F31" s="5"/>
    </row>
    <row r="32" spans="1:120">
      <c r="B32" s="5"/>
      <c r="C32" s="5"/>
      <c r="D32" s="5"/>
      <c r="E32" s="5"/>
      <c r="F32" s="5"/>
    </row>
    <row r="33" s="5" customFormat="1"/>
    <row r="34" s="5" customFormat="1"/>
    <row r="35" s="5" customFormat="1"/>
    <row r="36" s="5" customFormat="1"/>
    <row r="37" s="5" customFormat="1"/>
    <row r="38" s="5" customFormat="1"/>
    <row r="39" s="5" customFormat="1"/>
    <row r="40" s="5" customFormat="1"/>
    <row r="41" s="5" customFormat="1"/>
    <row r="42" s="5" customFormat="1"/>
    <row r="43" s="5" customFormat="1"/>
    <row r="44" s="5" customFormat="1"/>
    <row r="45" s="5" customFormat="1"/>
    <row r="46" s="5" customFormat="1"/>
    <row r="47" s="5" customFormat="1"/>
    <row r="48" s="5" customFormat="1"/>
    <row r="49" s="5" customFormat="1"/>
    <row r="50" s="5" customFormat="1"/>
    <row r="51" s="5" customFormat="1"/>
    <row r="52" s="5" customFormat="1"/>
    <row r="53" s="5" customFormat="1"/>
    <row r="54" s="5" customFormat="1"/>
    <row r="55" s="5" customFormat="1"/>
    <row r="56" s="5" customFormat="1"/>
    <row r="57" s="5" customFormat="1"/>
    <row r="58" s="5" customFormat="1"/>
    <row r="59" s="5" customFormat="1"/>
    <row r="60" s="5" customFormat="1"/>
    <row r="61" s="5" customFormat="1"/>
    <row r="62" s="5" customFormat="1"/>
    <row r="63" s="5" customFormat="1"/>
    <row r="64" s="5" customFormat="1"/>
    <row r="65" s="5" customFormat="1"/>
    <row r="66" s="5" customFormat="1"/>
    <row r="67" s="5" customFormat="1"/>
    <row r="68" s="5" customFormat="1"/>
    <row r="69" s="5" customFormat="1"/>
    <row r="70" s="5" customFormat="1"/>
    <row r="71" s="5" customFormat="1"/>
    <row r="72" s="5" customFormat="1"/>
    <row r="73" s="5" customFormat="1"/>
    <row r="74" s="5" customFormat="1"/>
    <row r="75" s="5" customFormat="1"/>
    <row r="76" s="5" customFormat="1"/>
    <row r="77" s="5" customFormat="1"/>
    <row r="78" s="5" customFormat="1"/>
    <row r="79" s="5" customFormat="1"/>
    <row r="80" s="5" customFormat="1"/>
    <row r="81" s="5" customFormat="1"/>
    <row r="82" s="5" customFormat="1"/>
    <row r="83" s="5" customFormat="1"/>
    <row r="84" s="5" customFormat="1"/>
    <row r="85" s="5" customFormat="1"/>
    <row r="86" s="5" customFormat="1"/>
    <row r="87" s="5" customFormat="1"/>
    <row r="88" s="5" customFormat="1"/>
    <row r="89" s="5" customFormat="1"/>
    <row r="90" s="5" customFormat="1"/>
    <row r="91" s="5" customFormat="1"/>
    <row r="92" s="5" customFormat="1"/>
    <row r="93" s="5" customFormat="1"/>
    <row r="94" s="5" customFormat="1"/>
    <row r="95" s="5" customFormat="1"/>
    <row r="96" s="5" customFormat="1"/>
    <row r="97" s="5" customFormat="1"/>
    <row r="98" s="5" customFormat="1"/>
    <row r="99" s="5" customFormat="1"/>
    <row r="100" s="5" customFormat="1"/>
    <row r="101" s="5" customFormat="1"/>
    <row r="102" s="5" customFormat="1"/>
    <row r="103" s="5" customFormat="1"/>
    <row r="104" s="5" customFormat="1"/>
    <row r="105" s="5" customFormat="1"/>
    <row r="106" s="5" customFormat="1"/>
    <row r="107" s="5" customFormat="1"/>
    <row r="108" s="5" customFormat="1"/>
    <row r="109" s="5" customFormat="1"/>
    <row r="110" s="5" customFormat="1"/>
    <row r="111" s="5" customFormat="1"/>
    <row r="112" s="5" customFormat="1"/>
    <row r="113" s="5" customFormat="1"/>
    <row r="114" s="5" customFormat="1"/>
    <row r="115" s="5" customFormat="1"/>
    <row r="116" s="5" customFormat="1"/>
    <row r="117" s="5" customFormat="1"/>
    <row r="118" s="5" customFormat="1"/>
    <row r="119" s="5" customFormat="1"/>
    <row r="120" s="5" customFormat="1"/>
    <row r="121" s="5" customFormat="1"/>
    <row r="122" s="5" customFormat="1"/>
    <row r="123" s="5" customFormat="1"/>
    <row r="124" s="5" customFormat="1"/>
    <row r="125" s="5" customFormat="1"/>
    <row r="126" s="5" customFormat="1"/>
    <row r="127" s="5" customFormat="1"/>
    <row r="128" s="5" customFormat="1"/>
    <row r="129" s="5" customFormat="1"/>
    <row r="130" s="5" customFormat="1"/>
    <row r="131" s="5" customFormat="1"/>
    <row r="132" s="5" customFormat="1"/>
    <row r="133" s="5" customFormat="1"/>
    <row r="134" s="5" customFormat="1"/>
    <row r="135" s="5" customFormat="1"/>
    <row r="136" s="5" customFormat="1"/>
    <row r="137" s="5" customFormat="1"/>
    <row r="138" s="5" customFormat="1"/>
    <row r="139" s="5" customFormat="1"/>
    <row r="140" s="5" customFormat="1"/>
    <row r="141" s="5" customFormat="1"/>
    <row r="142" s="5" customFormat="1"/>
    <row r="143" s="5" customFormat="1"/>
    <row r="144" s="5" customFormat="1"/>
    <row r="145" s="5" customFormat="1"/>
    <row r="146" s="5" customFormat="1"/>
    <row r="147" s="5" customFormat="1"/>
    <row r="148" s="5" customFormat="1"/>
    <row r="149" s="5" customFormat="1"/>
    <row r="150" s="5" customFormat="1"/>
    <row r="151" s="5" customFormat="1"/>
    <row r="152" s="5" customFormat="1"/>
    <row r="153" s="5" customFormat="1"/>
    <row r="154" s="5" customFormat="1"/>
    <row r="155" s="5" customFormat="1"/>
    <row r="156" s="5" customFormat="1"/>
    <row r="157" s="5" customFormat="1"/>
    <row r="158" s="5" customFormat="1"/>
    <row r="159" s="5" customFormat="1"/>
    <row r="160" s="5" customFormat="1"/>
    <row r="161" s="5" customFormat="1"/>
    <row r="162" s="5" customFormat="1"/>
    <row r="163" s="5" customFormat="1"/>
    <row r="164" s="5" customFormat="1"/>
    <row r="165" s="5" customFormat="1"/>
    <row r="166" s="5" customFormat="1"/>
    <row r="167" s="5" customFormat="1"/>
    <row r="168" s="5" customFormat="1"/>
    <row r="169" s="5" customFormat="1"/>
    <row r="170" s="5" customFormat="1"/>
    <row r="171" s="5" customFormat="1"/>
    <row r="172" s="5" customFormat="1"/>
    <row r="173" s="5" customFormat="1"/>
    <row r="174" s="5" customFormat="1"/>
    <row r="175" s="5" customFormat="1"/>
    <row r="176" s="5" customFormat="1"/>
    <row r="177" s="5" customFormat="1"/>
    <row r="178" s="5" customFormat="1"/>
    <row r="179" s="5" customFormat="1"/>
    <row r="180" s="5" customFormat="1"/>
    <row r="181" s="5" customFormat="1"/>
    <row r="182" s="5" customFormat="1"/>
    <row r="183" s="5" customFormat="1"/>
    <row r="184" s="5" customFormat="1"/>
    <row r="185" s="5" customFormat="1"/>
    <row r="186" s="5" customFormat="1"/>
    <row r="187" s="5" customFormat="1"/>
    <row r="188" s="5" customFormat="1"/>
    <row r="189" s="5" customFormat="1"/>
    <row r="190" s="5" customFormat="1"/>
    <row r="191" s="5" customFormat="1"/>
    <row r="192" s="5" customFormat="1"/>
    <row r="193" s="5" customFormat="1"/>
    <row r="194" s="5" customFormat="1"/>
    <row r="195" s="5" customFormat="1"/>
    <row r="196" s="5" customFormat="1"/>
    <row r="197" s="5" customFormat="1"/>
    <row r="198" s="5" customFormat="1"/>
    <row r="199" s="5" customFormat="1"/>
    <row r="200" s="5" customFormat="1"/>
    <row r="201" s="5" customFormat="1"/>
    <row r="202" s="5" customFormat="1"/>
    <row r="203" s="5" customFormat="1"/>
    <row r="204" s="5" customFormat="1"/>
    <row r="205" s="5" customFormat="1"/>
    <row r="206" s="5" customFormat="1"/>
    <row r="207" s="5" customFormat="1"/>
    <row r="208" s="5" customFormat="1"/>
    <row r="209" s="5" customFormat="1"/>
    <row r="210" s="5" customFormat="1"/>
    <row r="211" s="5" customFormat="1"/>
    <row r="212" s="5" customFormat="1"/>
    <row r="213" s="5" customFormat="1"/>
    <row r="214" s="5" customFormat="1"/>
    <row r="215" s="5" customFormat="1"/>
    <row r="216" s="5" customFormat="1"/>
    <row r="217" s="5" customFormat="1"/>
    <row r="218" s="5" customFormat="1"/>
    <row r="219" s="5" customFormat="1"/>
    <row r="220" s="5" customFormat="1"/>
    <row r="221" s="5" customFormat="1"/>
    <row r="222" s="5" customFormat="1"/>
    <row r="223" s="5" customFormat="1"/>
    <row r="224" s="5" customFormat="1"/>
    <row r="225" s="5" customFormat="1"/>
    <row r="226" s="5" customFormat="1"/>
    <row r="227" s="5" customFormat="1"/>
    <row r="228" s="5" customFormat="1"/>
    <row r="229" s="5" customFormat="1"/>
    <row r="230" s="5" customFormat="1"/>
    <row r="231" s="5" customFormat="1"/>
    <row r="232" s="5" customFormat="1"/>
    <row r="233" s="5" customFormat="1"/>
    <row r="234" s="5" customFormat="1"/>
    <row r="235" s="5" customFormat="1"/>
    <row r="236" s="5" customFormat="1"/>
    <row r="237" s="5" customFormat="1"/>
    <row r="238" s="5" customFormat="1"/>
    <row r="239" s="5" customFormat="1"/>
    <row r="240" s="5" customFormat="1"/>
    <row r="241" s="5" customFormat="1"/>
    <row r="242" s="5" customFormat="1"/>
    <row r="243" s="5" customFormat="1"/>
    <row r="244" s="5" customFormat="1"/>
    <row r="245" s="5" customFormat="1"/>
    <row r="246" s="5" customFormat="1"/>
    <row r="247" s="5" customFormat="1"/>
    <row r="248" s="5" customFormat="1"/>
    <row r="249" s="5" customFormat="1"/>
    <row r="250" s="5" customFormat="1"/>
    <row r="251" s="5" customFormat="1"/>
    <row r="252" s="5" customFormat="1"/>
    <row r="253" s="5" customFormat="1"/>
    <row r="254" s="5" customFormat="1"/>
    <row r="255" s="5" customFormat="1"/>
    <row r="256" s="5" customFormat="1"/>
    <row r="257" s="5" customFormat="1"/>
    <row r="258" s="5" customFormat="1"/>
    <row r="259" s="5" customFormat="1"/>
    <row r="260" s="5" customFormat="1"/>
    <row r="261" s="5" customFormat="1"/>
    <row r="262" s="5" customFormat="1"/>
    <row r="263" s="5" customFormat="1"/>
    <row r="264" s="5" customFormat="1"/>
    <row r="265" s="5" customFormat="1"/>
    <row r="266" s="5" customFormat="1"/>
    <row r="267" s="5" customFormat="1"/>
    <row r="268" s="5" customFormat="1"/>
    <row r="269" s="5" customFormat="1"/>
    <row r="270" s="5" customFormat="1"/>
    <row r="271" s="5" customFormat="1"/>
    <row r="272" s="5" customFormat="1"/>
    <row r="273" s="5" customFormat="1"/>
    <row r="274" s="5" customFormat="1"/>
    <row r="275" s="5" customFormat="1"/>
    <row r="276" s="5" customFormat="1"/>
    <row r="277" s="5" customFormat="1"/>
    <row r="278" s="5" customFormat="1"/>
    <row r="279" s="5" customFormat="1"/>
    <row r="280" s="5" customFormat="1"/>
    <row r="281" s="5" customFormat="1"/>
    <row r="282" s="5" customFormat="1"/>
    <row r="283" s="5" customFormat="1"/>
    <row r="284" s="5" customFormat="1"/>
    <row r="285" s="5" customFormat="1"/>
    <row r="286" s="5" customFormat="1"/>
    <row r="287" s="5" customFormat="1"/>
    <row r="288" s="5" customFormat="1"/>
    <row r="289" s="5" customFormat="1"/>
    <row r="290" s="5" customFormat="1"/>
    <row r="291" s="5" customFormat="1"/>
    <row r="292" s="5" customFormat="1"/>
    <row r="293" s="5" customFormat="1"/>
    <row r="294" s="5" customFormat="1"/>
    <row r="295" s="5" customFormat="1"/>
    <row r="296" s="5" customFormat="1"/>
    <row r="297" s="5" customFormat="1"/>
    <row r="298" s="5" customFormat="1"/>
    <row r="299" s="5" customFormat="1"/>
    <row r="300" s="5" customFormat="1"/>
    <row r="301" s="5" customFormat="1"/>
    <row r="302" s="5" customFormat="1"/>
    <row r="303" s="5" customFormat="1"/>
    <row r="304" s="5" customFormat="1"/>
    <row r="305" s="5" customFormat="1"/>
    <row r="306" s="5" customFormat="1"/>
    <row r="307" s="5" customFormat="1"/>
    <row r="308" s="5" customFormat="1"/>
    <row r="309" s="5" customFormat="1"/>
    <row r="310" s="5" customFormat="1"/>
    <row r="311" s="5" customFormat="1"/>
    <row r="312" s="5" customFormat="1"/>
    <row r="313" s="5" customFormat="1"/>
    <row r="314" s="5" customFormat="1"/>
    <row r="315" s="5" customFormat="1"/>
    <row r="316" s="5" customFormat="1"/>
    <row r="317" s="5" customFormat="1"/>
    <row r="318" s="5" customFormat="1"/>
    <row r="319" s="5" customFormat="1"/>
    <row r="320" s="5" customFormat="1"/>
    <row r="321" s="5" customFormat="1"/>
    <row r="322" s="5" customFormat="1"/>
    <row r="323" s="5" customFormat="1"/>
    <row r="324" s="5" customFormat="1"/>
    <row r="325" s="5" customFormat="1"/>
    <row r="326" s="5" customFormat="1"/>
    <row r="327" s="5" customFormat="1"/>
    <row r="328" s="5" customFormat="1"/>
    <row r="329" s="5" customFormat="1"/>
    <row r="330" s="5" customFormat="1"/>
    <row r="331" s="5" customFormat="1"/>
    <row r="332" s="5" customFormat="1"/>
    <row r="333" s="5" customFormat="1"/>
    <row r="334" s="5" customFormat="1"/>
    <row r="335" s="5" customFormat="1"/>
    <row r="336" s="5" customFormat="1"/>
    <row r="337" s="5" customFormat="1"/>
    <row r="338" s="5" customFormat="1"/>
    <row r="339" s="5" customFormat="1"/>
    <row r="340" s="5" customFormat="1"/>
    <row r="341" s="5" customFormat="1"/>
    <row r="342" s="5" customFormat="1"/>
    <row r="343" s="5" customFormat="1"/>
    <row r="344" s="5" customFormat="1"/>
    <row r="345" s="5" customFormat="1"/>
    <row r="346" s="5" customFormat="1"/>
    <row r="347" s="5" customFormat="1"/>
    <row r="348" s="5" customFormat="1"/>
    <row r="349" s="5" customFormat="1"/>
    <row r="350" s="5" customFormat="1"/>
    <row r="351" s="5" customFormat="1"/>
    <row r="352" s="5" customFormat="1"/>
    <row r="353" s="5" customFormat="1"/>
    <row r="354" s="5" customFormat="1"/>
    <row r="355" s="5" customFormat="1"/>
    <row r="356" s="5" customFormat="1"/>
    <row r="357" s="5" customFormat="1"/>
    <row r="358" s="5" customFormat="1"/>
    <row r="359" s="5" customFormat="1"/>
    <row r="360" s="5" customFormat="1"/>
    <row r="361" s="5" customFormat="1"/>
    <row r="362" s="5" customFormat="1"/>
    <row r="363" s="5" customFormat="1"/>
    <row r="364" s="5" customFormat="1"/>
    <row r="365" s="5" customFormat="1"/>
    <row r="366" s="5" customFormat="1"/>
    <row r="367" s="5" customFormat="1"/>
    <row r="368" s="5" customFormat="1"/>
    <row r="369" s="5" customFormat="1"/>
    <row r="370" s="5" customFormat="1"/>
    <row r="371" s="5" customFormat="1"/>
    <row r="372" s="5" customFormat="1"/>
    <row r="373" s="5" customFormat="1"/>
    <row r="374" s="5" customFormat="1"/>
    <row r="375" s="5" customFormat="1"/>
    <row r="376" s="5" customFormat="1"/>
    <row r="377" s="5" customFormat="1"/>
    <row r="378" s="5" customFormat="1"/>
    <row r="379" s="5" customFormat="1"/>
    <row r="380" s="5" customFormat="1"/>
    <row r="381" s="5" customFormat="1"/>
    <row r="382" s="5" customFormat="1"/>
    <row r="383" s="5" customFormat="1"/>
    <row r="384" s="5" customFormat="1"/>
    <row r="385" s="5" customFormat="1"/>
    <row r="386" s="5" customFormat="1"/>
    <row r="387" s="5" customFormat="1"/>
    <row r="388" s="5" customFormat="1"/>
    <row r="389" s="5" customFormat="1"/>
    <row r="390" s="5" customFormat="1"/>
    <row r="391" s="5" customFormat="1"/>
    <row r="392" s="5" customFormat="1"/>
    <row r="393" s="5" customFormat="1"/>
    <row r="394" s="5" customFormat="1"/>
    <row r="395" s="5" customFormat="1"/>
    <row r="396" s="5" customFormat="1"/>
  </sheetData>
  <sheetProtection algorithmName="SHA-512" hashValue="tRCnQGJFvOHb9fHvSS2eRTuFO5a2v2pc6Pog9g5tppCkZq/ptggaPNZVuURQ869yYquL7spmLF2VquO9TQPeFg==" saltValue="RKrMmh34T09ZW3sxRiOnDQ==" spinCount="100000" sheet="1" formatCells="0" formatColumns="0" formatRows="0" selectLockedCells="1"/>
  <mergeCells count="2">
    <mergeCell ref="A1:C1"/>
    <mergeCell ref="C14:F14"/>
  </mergeCells>
  <printOptions horizontalCentered="1"/>
  <pageMargins left="0.25" right="0.25" top="0.75" bottom="0.75" header="0.3" footer="0.3"/>
  <pageSetup scale="73" fitToHeight="0" pageOrder="overThenDown" orientation="landscape" r:id="rId1"/>
  <headerFooter>
    <oddHeader>&amp;C&amp;K0000FFInternal</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29697" r:id="rId4" name="Check Box 1">
              <controlPr defaultSize="0" autoFill="0" autoLine="0" autoPict="0">
                <anchor moveWithCells="1">
                  <from>
                    <xdr:col>0</xdr:col>
                    <xdr:colOff>0</xdr:colOff>
                    <xdr:row>12</xdr:row>
                    <xdr:rowOff>0</xdr:rowOff>
                  </from>
                  <to>
                    <xdr:col>1</xdr:col>
                    <xdr:colOff>9525</xdr:colOff>
                    <xdr:row>12</xdr:row>
                    <xdr:rowOff>219075</xdr:rowOff>
                  </to>
                </anchor>
              </controlPr>
            </control>
          </mc:Choice>
        </mc:AlternateContent>
        <mc:AlternateContent xmlns:mc="http://schemas.openxmlformats.org/markup-compatibility/2006">
          <mc:Choice Requires="x14">
            <control shapeId="29698" r:id="rId5" name="Check Box 2">
              <controlPr defaultSize="0" autoFill="0" autoLine="0" autoPict="0">
                <anchor moveWithCells="1">
                  <from>
                    <xdr:col>0</xdr:col>
                    <xdr:colOff>0</xdr:colOff>
                    <xdr:row>12</xdr:row>
                    <xdr:rowOff>0</xdr:rowOff>
                  </from>
                  <to>
                    <xdr:col>1</xdr:col>
                    <xdr:colOff>9525</xdr:colOff>
                    <xdr:row>12</xdr:row>
                    <xdr:rowOff>219075</xdr:rowOff>
                  </to>
                </anchor>
              </controlPr>
            </control>
          </mc:Choice>
        </mc:AlternateContent>
        <mc:AlternateContent xmlns:mc="http://schemas.openxmlformats.org/markup-compatibility/2006">
          <mc:Choice Requires="x14">
            <control shapeId="29699" r:id="rId6" name="Check Box 3">
              <controlPr defaultSize="0" autoFill="0" autoLine="0" autoPict="0">
                <anchor moveWithCells="1">
                  <from>
                    <xdr:col>0</xdr:col>
                    <xdr:colOff>0</xdr:colOff>
                    <xdr:row>12</xdr:row>
                    <xdr:rowOff>0</xdr:rowOff>
                  </from>
                  <to>
                    <xdr:col>1</xdr:col>
                    <xdr:colOff>9525</xdr:colOff>
                    <xdr:row>12</xdr:row>
                    <xdr:rowOff>219075</xdr:rowOff>
                  </to>
                </anchor>
              </controlPr>
            </control>
          </mc:Choice>
        </mc:AlternateContent>
        <mc:AlternateContent xmlns:mc="http://schemas.openxmlformats.org/markup-compatibility/2006">
          <mc:Choice Requires="x14">
            <control shapeId="29700" r:id="rId7" name="Check Box 4">
              <controlPr defaultSize="0" autoFill="0" autoLine="0" autoPict="0">
                <anchor moveWithCells="1">
                  <from>
                    <xdr:col>0</xdr:col>
                    <xdr:colOff>0</xdr:colOff>
                    <xdr:row>12</xdr:row>
                    <xdr:rowOff>0</xdr:rowOff>
                  </from>
                  <to>
                    <xdr:col>1</xdr:col>
                    <xdr:colOff>9525</xdr:colOff>
                    <xdr:row>12</xdr:row>
                    <xdr:rowOff>219075</xdr:rowOff>
                  </to>
                </anchor>
              </controlPr>
            </control>
          </mc:Choice>
        </mc:AlternateContent>
        <mc:AlternateContent xmlns:mc="http://schemas.openxmlformats.org/markup-compatibility/2006">
          <mc:Choice Requires="x14">
            <control shapeId="29701" r:id="rId8" name="Check Box 5">
              <controlPr defaultSize="0" autoFill="0" autoLine="0" autoPict="0">
                <anchor moveWithCells="1">
                  <from>
                    <xdr:col>0</xdr:col>
                    <xdr:colOff>0</xdr:colOff>
                    <xdr:row>12</xdr:row>
                    <xdr:rowOff>0</xdr:rowOff>
                  </from>
                  <to>
                    <xdr:col>1</xdr:col>
                    <xdr:colOff>9525</xdr:colOff>
                    <xdr:row>12</xdr:row>
                    <xdr:rowOff>219075</xdr:rowOff>
                  </to>
                </anchor>
              </controlPr>
            </control>
          </mc:Choice>
        </mc:AlternateContent>
        <mc:AlternateContent xmlns:mc="http://schemas.openxmlformats.org/markup-compatibility/2006">
          <mc:Choice Requires="x14">
            <control shapeId="29702" r:id="rId9" name="Check Box 6">
              <controlPr defaultSize="0" autoFill="0" autoLine="0" autoPict="0">
                <anchor moveWithCells="1">
                  <from>
                    <xdr:col>0</xdr:col>
                    <xdr:colOff>0</xdr:colOff>
                    <xdr:row>12</xdr:row>
                    <xdr:rowOff>0</xdr:rowOff>
                  </from>
                  <to>
                    <xdr:col>1</xdr:col>
                    <xdr:colOff>9525</xdr:colOff>
                    <xdr:row>12</xdr:row>
                    <xdr:rowOff>219075</xdr:rowOff>
                  </to>
                </anchor>
              </controlPr>
            </control>
          </mc:Choice>
        </mc:AlternateContent>
        <mc:AlternateContent xmlns:mc="http://schemas.openxmlformats.org/markup-compatibility/2006">
          <mc:Choice Requires="x14">
            <control shapeId="29703" r:id="rId10" name="Check Box 7">
              <controlPr defaultSize="0" autoFill="0" autoLine="0" autoPict="0">
                <anchor moveWithCells="1">
                  <from>
                    <xdr:col>0</xdr:col>
                    <xdr:colOff>0</xdr:colOff>
                    <xdr:row>12</xdr:row>
                    <xdr:rowOff>0</xdr:rowOff>
                  </from>
                  <to>
                    <xdr:col>1</xdr:col>
                    <xdr:colOff>9525</xdr:colOff>
                    <xdr:row>12</xdr:row>
                    <xdr:rowOff>219075</xdr:rowOff>
                  </to>
                </anchor>
              </controlPr>
            </control>
          </mc:Choice>
        </mc:AlternateContent>
        <mc:AlternateContent xmlns:mc="http://schemas.openxmlformats.org/markup-compatibility/2006">
          <mc:Choice Requires="x14">
            <control shapeId="29704" r:id="rId11" name="Check Box 8">
              <controlPr defaultSize="0" autoFill="0" autoLine="0" autoPict="0">
                <anchor moveWithCells="1">
                  <from>
                    <xdr:col>0</xdr:col>
                    <xdr:colOff>0</xdr:colOff>
                    <xdr:row>12</xdr:row>
                    <xdr:rowOff>0</xdr:rowOff>
                  </from>
                  <to>
                    <xdr:col>1</xdr:col>
                    <xdr:colOff>9525</xdr:colOff>
                    <xdr:row>12</xdr:row>
                    <xdr:rowOff>219075</xdr:rowOff>
                  </to>
                </anchor>
              </controlPr>
            </control>
          </mc:Choice>
        </mc:AlternateContent>
        <mc:AlternateContent xmlns:mc="http://schemas.openxmlformats.org/markup-compatibility/2006">
          <mc:Choice Requires="x14">
            <control shapeId="29705" r:id="rId12" name="Check Box 9">
              <controlPr defaultSize="0" autoFill="0" autoLine="0" autoPict="0">
                <anchor moveWithCells="1">
                  <from>
                    <xdr:col>0</xdr:col>
                    <xdr:colOff>0</xdr:colOff>
                    <xdr:row>2</xdr:row>
                    <xdr:rowOff>0</xdr:rowOff>
                  </from>
                  <to>
                    <xdr:col>1</xdr:col>
                    <xdr:colOff>9525</xdr:colOff>
                    <xdr:row>2</xdr:row>
                    <xdr:rowOff>219075</xdr:rowOff>
                  </to>
                </anchor>
              </controlPr>
            </control>
          </mc:Choice>
        </mc:AlternateContent>
        <mc:AlternateContent xmlns:mc="http://schemas.openxmlformats.org/markup-compatibility/2006">
          <mc:Choice Requires="x14">
            <control shapeId="29706" r:id="rId13" name="Check Box 10">
              <controlPr defaultSize="0" autoFill="0" autoLine="0" autoPict="0">
                <anchor moveWithCells="1">
                  <from>
                    <xdr:col>0</xdr:col>
                    <xdr:colOff>0</xdr:colOff>
                    <xdr:row>2</xdr:row>
                    <xdr:rowOff>0</xdr:rowOff>
                  </from>
                  <to>
                    <xdr:col>1</xdr:col>
                    <xdr:colOff>9525</xdr:colOff>
                    <xdr:row>2</xdr:row>
                    <xdr:rowOff>219075</xdr:rowOff>
                  </to>
                </anchor>
              </controlPr>
            </control>
          </mc:Choice>
        </mc:AlternateContent>
        <mc:AlternateContent xmlns:mc="http://schemas.openxmlformats.org/markup-compatibility/2006">
          <mc:Choice Requires="x14">
            <control shapeId="29707" r:id="rId14" name="Check Box 11">
              <controlPr defaultSize="0" autoFill="0" autoLine="0" autoPict="0">
                <anchor moveWithCells="1">
                  <from>
                    <xdr:col>0</xdr:col>
                    <xdr:colOff>0</xdr:colOff>
                    <xdr:row>2</xdr:row>
                    <xdr:rowOff>0</xdr:rowOff>
                  </from>
                  <to>
                    <xdr:col>1</xdr:col>
                    <xdr:colOff>9525</xdr:colOff>
                    <xdr:row>2</xdr:row>
                    <xdr:rowOff>219075</xdr:rowOff>
                  </to>
                </anchor>
              </controlPr>
            </control>
          </mc:Choice>
        </mc:AlternateContent>
        <mc:AlternateContent xmlns:mc="http://schemas.openxmlformats.org/markup-compatibility/2006">
          <mc:Choice Requires="x14">
            <control shapeId="29708" r:id="rId15" name="Check Box 12">
              <controlPr defaultSize="0" autoFill="0" autoLine="0" autoPict="0">
                <anchor moveWithCells="1">
                  <from>
                    <xdr:col>0</xdr:col>
                    <xdr:colOff>0</xdr:colOff>
                    <xdr:row>2</xdr:row>
                    <xdr:rowOff>0</xdr:rowOff>
                  </from>
                  <to>
                    <xdr:col>1</xdr:col>
                    <xdr:colOff>9525</xdr:colOff>
                    <xdr:row>2</xdr:row>
                    <xdr:rowOff>219075</xdr:rowOff>
                  </to>
                </anchor>
              </controlPr>
            </control>
          </mc:Choice>
        </mc:AlternateContent>
        <mc:AlternateContent xmlns:mc="http://schemas.openxmlformats.org/markup-compatibility/2006">
          <mc:Choice Requires="x14">
            <control shapeId="29709" r:id="rId16" name="Check Box 13">
              <controlPr defaultSize="0" autoFill="0" autoLine="0" autoPict="0">
                <anchor moveWithCells="1">
                  <from>
                    <xdr:col>0</xdr:col>
                    <xdr:colOff>0</xdr:colOff>
                    <xdr:row>2</xdr:row>
                    <xdr:rowOff>0</xdr:rowOff>
                  </from>
                  <to>
                    <xdr:col>1</xdr:col>
                    <xdr:colOff>9525</xdr:colOff>
                    <xdr:row>2</xdr:row>
                    <xdr:rowOff>219075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99F42B-64B9-4858-8263-457F90D4D8CA}">
  <dimension ref="A1:O37"/>
  <sheetViews>
    <sheetView zoomScale="71" zoomScaleNormal="71" workbookViewId="0">
      <selection activeCell="E26" sqref="E26"/>
    </sheetView>
  </sheetViews>
  <sheetFormatPr defaultColWidth="11.42578125" defaultRowHeight="15"/>
  <cols>
    <col min="1" max="1" width="3.28515625" style="5" customWidth="1"/>
    <col min="2" max="2" width="33.7109375" style="5" customWidth="1"/>
    <col min="3" max="3" width="18.28515625" style="5" customWidth="1"/>
    <col min="4" max="4" width="21.140625" style="5" bestFit="1" customWidth="1"/>
    <col min="5" max="5" width="18.28515625" style="5" customWidth="1"/>
    <col min="6" max="7" width="3.28515625" style="5" customWidth="1"/>
    <col min="8" max="8" width="0" style="5" hidden="1" customWidth="1"/>
    <col min="9" max="13" width="11.42578125" style="5"/>
    <col min="14" max="16" width="0" style="5" hidden="1" customWidth="1"/>
    <col min="17" max="256" width="11.42578125" style="5"/>
    <col min="257" max="257" width="3.28515625" style="5" customWidth="1"/>
    <col min="258" max="258" width="27.42578125" style="5" customWidth="1"/>
    <col min="259" max="259" width="18.28515625" style="5" customWidth="1"/>
    <col min="260" max="260" width="21.140625" style="5" bestFit="1" customWidth="1"/>
    <col min="261" max="261" width="18.28515625" style="5" customWidth="1"/>
    <col min="262" max="263" width="3.28515625" style="5" customWidth="1"/>
    <col min="264" max="264" width="0" style="5" hidden="1" customWidth="1"/>
    <col min="265" max="512" width="11.42578125" style="5"/>
    <col min="513" max="513" width="3.28515625" style="5" customWidth="1"/>
    <col min="514" max="514" width="27.42578125" style="5" customWidth="1"/>
    <col min="515" max="515" width="18.28515625" style="5" customWidth="1"/>
    <col min="516" max="516" width="21.140625" style="5" bestFit="1" customWidth="1"/>
    <col min="517" max="517" width="18.28515625" style="5" customWidth="1"/>
    <col min="518" max="519" width="3.28515625" style="5" customWidth="1"/>
    <col min="520" max="520" width="0" style="5" hidden="1" customWidth="1"/>
    <col min="521" max="768" width="11.42578125" style="5"/>
    <col min="769" max="769" width="3.28515625" style="5" customWidth="1"/>
    <col min="770" max="770" width="27.42578125" style="5" customWidth="1"/>
    <col min="771" max="771" width="18.28515625" style="5" customWidth="1"/>
    <col min="772" max="772" width="21.140625" style="5" bestFit="1" customWidth="1"/>
    <col min="773" max="773" width="18.28515625" style="5" customWidth="1"/>
    <col min="774" max="775" width="3.28515625" style="5" customWidth="1"/>
    <col min="776" max="776" width="0" style="5" hidden="1" customWidth="1"/>
    <col min="777" max="1024" width="11.42578125" style="5"/>
    <col min="1025" max="1025" width="3.28515625" style="5" customWidth="1"/>
    <col min="1026" max="1026" width="27.42578125" style="5" customWidth="1"/>
    <col min="1027" max="1027" width="18.28515625" style="5" customWidth="1"/>
    <col min="1028" max="1028" width="21.140625" style="5" bestFit="1" customWidth="1"/>
    <col min="1029" max="1029" width="18.28515625" style="5" customWidth="1"/>
    <col min="1030" max="1031" width="3.28515625" style="5" customWidth="1"/>
    <col min="1032" max="1032" width="0" style="5" hidden="1" customWidth="1"/>
    <col min="1033" max="1280" width="11.42578125" style="5"/>
    <col min="1281" max="1281" width="3.28515625" style="5" customWidth="1"/>
    <col min="1282" max="1282" width="27.42578125" style="5" customWidth="1"/>
    <col min="1283" max="1283" width="18.28515625" style="5" customWidth="1"/>
    <col min="1284" max="1284" width="21.140625" style="5" bestFit="1" customWidth="1"/>
    <col min="1285" max="1285" width="18.28515625" style="5" customWidth="1"/>
    <col min="1286" max="1287" width="3.28515625" style="5" customWidth="1"/>
    <col min="1288" max="1288" width="0" style="5" hidden="1" customWidth="1"/>
    <col min="1289" max="1536" width="11.42578125" style="5"/>
    <col min="1537" max="1537" width="3.28515625" style="5" customWidth="1"/>
    <col min="1538" max="1538" width="27.42578125" style="5" customWidth="1"/>
    <col min="1539" max="1539" width="18.28515625" style="5" customWidth="1"/>
    <col min="1540" max="1540" width="21.140625" style="5" bestFit="1" customWidth="1"/>
    <col min="1541" max="1541" width="18.28515625" style="5" customWidth="1"/>
    <col min="1542" max="1543" width="3.28515625" style="5" customWidth="1"/>
    <col min="1544" max="1544" width="0" style="5" hidden="1" customWidth="1"/>
    <col min="1545" max="1792" width="11.42578125" style="5"/>
    <col min="1793" max="1793" width="3.28515625" style="5" customWidth="1"/>
    <col min="1794" max="1794" width="27.42578125" style="5" customWidth="1"/>
    <col min="1795" max="1795" width="18.28515625" style="5" customWidth="1"/>
    <col min="1796" max="1796" width="21.140625" style="5" bestFit="1" customWidth="1"/>
    <col min="1797" max="1797" width="18.28515625" style="5" customWidth="1"/>
    <col min="1798" max="1799" width="3.28515625" style="5" customWidth="1"/>
    <col min="1800" max="1800" width="0" style="5" hidden="1" customWidth="1"/>
    <col min="1801" max="2048" width="11.42578125" style="5"/>
    <col min="2049" max="2049" width="3.28515625" style="5" customWidth="1"/>
    <col min="2050" max="2050" width="27.42578125" style="5" customWidth="1"/>
    <col min="2051" max="2051" width="18.28515625" style="5" customWidth="1"/>
    <col min="2052" max="2052" width="21.140625" style="5" bestFit="1" customWidth="1"/>
    <col min="2053" max="2053" width="18.28515625" style="5" customWidth="1"/>
    <col min="2054" max="2055" width="3.28515625" style="5" customWidth="1"/>
    <col min="2056" max="2056" width="0" style="5" hidden="1" customWidth="1"/>
    <col min="2057" max="2304" width="11.42578125" style="5"/>
    <col min="2305" max="2305" width="3.28515625" style="5" customWidth="1"/>
    <col min="2306" max="2306" width="27.42578125" style="5" customWidth="1"/>
    <col min="2307" max="2307" width="18.28515625" style="5" customWidth="1"/>
    <col min="2308" max="2308" width="21.140625" style="5" bestFit="1" customWidth="1"/>
    <col min="2309" max="2309" width="18.28515625" style="5" customWidth="1"/>
    <col min="2310" max="2311" width="3.28515625" style="5" customWidth="1"/>
    <col min="2312" max="2312" width="0" style="5" hidden="1" customWidth="1"/>
    <col min="2313" max="2560" width="11.42578125" style="5"/>
    <col min="2561" max="2561" width="3.28515625" style="5" customWidth="1"/>
    <col min="2562" max="2562" width="27.42578125" style="5" customWidth="1"/>
    <col min="2563" max="2563" width="18.28515625" style="5" customWidth="1"/>
    <col min="2564" max="2564" width="21.140625" style="5" bestFit="1" customWidth="1"/>
    <col min="2565" max="2565" width="18.28515625" style="5" customWidth="1"/>
    <col min="2566" max="2567" width="3.28515625" style="5" customWidth="1"/>
    <col min="2568" max="2568" width="0" style="5" hidden="1" customWidth="1"/>
    <col min="2569" max="2816" width="11.42578125" style="5"/>
    <col min="2817" max="2817" width="3.28515625" style="5" customWidth="1"/>
    <col min="2818" max="2818" width="27.42578125" style="5" customWidth="1"/>
    <col min="2819" max="2819" width="18.28515625" style="5" customWidth="1"/>
    <col min="2820" max="2820" width="21.140625" style="5" bestFit="1" customWidth="1"/>
    <col min="2821" max="2821" width="18.28515625" style="5" customWidth="1"/>
    <col min="2822" max="2823" width="3.28515625" style="5" customWidth="1"/>
    <col min="2824" max="2824" width="0" style="5" hidden="1" customWidth="1"/>
    <col min="2825" max="3072" width="11.42578125" style="5"/>
    <col min="3073" max="3073" width="3.28515625" style="5" customWidth="1"/>
    <col min="3074" max="3074" width="27.42578125" style="5" customWidth="1"/>
    <col min="3075" max="3075" width="18.28515625" style="5" customWidth="1"/>
    <col min="3076" max="3076" width="21.140625" style="5" bestFit="1" customWidth="1"/>
    <col min="3077" max="3077" width="18.28515625" style="5" customWidth="1"/>
    <col min="3078" max="3079" width="3.28515625" style="5" customWidth="1"/>
    <col min="3080" max="3080" width="0" style="5" hidden="1" customWidth="1"/>
    <col min="3081" max="3328" width="11.42578125" style="5"/>
    <col min="3329" max="3329" width="3.28515625" style="5" customWidth="1"/>
    <col min="3330" max="3330" width="27.42578125" style="5" customWidth="1"/>
    <col min="3331" max="3331" width="18.28515625" style="5" customWidth="1"/>
    <col min="3332" max="3332" width="21.140625" style="5" bestFit="1" customWidth="1"/>
    <col min="3333" max="3333" width="18.28515625" style="5" customWidth="1"/>
    <col min="3334" max="3335" width="3.28515625" style="5" customWidth="1"/>
    <col min="3336" max="3336" width="0" style="5" hidden="1" customWidth="1"/>
    <col min="3337" max="3584" width="11.42578125" style="5"/>
    <col min="3585" max="3585" width="3.28515625" style="5" customWidth="1"/>
    <col min="3586" max="3586" width="27.42578125" style="5" customWidth="1"/>
    <col min="3587" max="3587" width="18.28515625" style="5" customWidth="1"/>
    <col min="3588" max="3588" width="21.140625" style="5" bestFit="1" customWidth="1"/>
    <col min="3589" max="3589" width="18.28515625" style="5" customWidth="1"/>
    <col min="3590" max="3591" width="3.28515625" style="5" customWidth="1"/>
    <col min="3592" max="3592" width="0" style="5" hidden="1" customWidth="1"/>
    <col min="3593" max="3840" width="11.42578125" style="5"/>
    <col min="3841" max="3841" width="3.28515625" style="5" customWidth="1"/>
    <col min="3842" max="3842" width="27.42578125" style="5" customWidth="1"/>
    <col min="3843" max="3843" width="18.28515625" style="5" customWidth="1"/>
    <col min="3844" max="3844" width="21.140625" style="5" bestFit="1" customWidth="1"/>
    <col min="3845" max="3845" width="18.28515625" style="5" customWidth="1"/>
    <col min="3846" max="3847" width="3.28515625" style="5" customWidth="1"/>
    <col min="3848" max="3848" width="0" style="5" hidden="1" customWidth="1"/>
    <col min="3849" max="4096" width="11.42578125" style="5"/>
    <col min="4097" max="4097" width="3.28515625" style="5" customWidth="1"/>
    <col min="4098" max="4098" width="27.42578125" style="5" customWidth="1"/>
    <col min="4099" max="4099" width="18.28515625" style="5" customWidth="1"/>
    <col min="4100" max="4100" width="21.140625" style="5" bestFit="1" customWidth="1"/>
    <col min="4101" max="4101" width="18.28515625" style="5" customWidth="1"/>
    <col min="4102" max="4103" width="3.28515625" style="5" customWidth="1"/>
    <col min="4104" max="4104" width="0" style="5" hidden="1" customWidth="1"/>
    <col min="4105" max="4352" width="11.42578125" style="5"/>
    <col min="4353" max="4353" width="3.28515625" style="5" customWidth="1"/>
    <col min="4354" max="4354" width="27.42578125" style="5" customWidth="1"/>
    <col min="4355" max="4355" width="18.28515625" style="5" customWidth="1"/>
    <col min="4356" max="4356" width="21.140625" style="5" bestFit="1" customWidth="1"/>
    <col min="4357" max="4357" width="18.28515625" style="5" customWidth="1"/>
    <col min="4358" max="4359" width="3.28515625" style="5" customWidth="1"/>
    <col min="4360" max="4360" width="0" style="5" hidden="1" customWidth="1"/>
    <col min="4361" max="4608" width="11.42578125" style="5"/>
    <col min="4609" max="4609" width="3.28515625" style="5" customWidth="1"/>
    <col min="4610" max="4610" width="27.42578125" style="5" customWidth="1"/>
    <col min="4611" max="4611" width="18.28515625" style="5" customWidth="1"/>
    <col min="4612" max="4612" width="21.140625" style="5" bestFit="1" customWidth="1"/>
    <col min="4613" max="4613" width="18.28515625" style="5" customWidth="1"/>
    <col min="4614" max="4615" width="3.28515625" style="5" customWidth="1"/>
    <col min="4616" max="4616" width="0" style="5" hidden="1" customWidth="1"/>
    <col min="4617" max="4864" width="11.42578125" style="5"/>
    <col min="4865" max="4865" width="3.28515625" style="5" customWidth="1"/>
    <col min="4866" max="4866" width="27.42578125" style="5" customWidth="1"/>
    <col min="4867" max="4867" width="18.28515625" style="5" customWidth="1"/>
    <col min="4868" max="4868" width="21.140625" style="5" bestFit="1" customWidth="1"/>
    <col min="4869" max="4869" width="18.28515625" style="5" customWidth="1"/>
    <col min="4870" max="4871" width="3.28515625" style="5" customWidth="1"/>
    <col min="4872" max="4872" width="0" style="5" hidden="1" customWidth="1"/>
    <col min="4873" max="5120" width="11.42578125" style="5"/>
    <col min="5121" max="5121" width="3.28515625" style="5" customWidth="1"/>
    <col min="5122" max="5122" width="27.42578125" style="5" customWidth="1"/>
    <col min="5123" max="5123" width="18.28515625" style="5" customWidth="1"/>
    <col min="5124" max="5124" width="21.140625" style="5" bestFit="1" customWidth="1"/>
    <col min="5125" max="5125" width="18.28515625" style="5" customWidth="1"/>
    <col min="5126" max="5127" width="3.28515625" style="5" customWidth="1"/>
    <col min="5128" max="5128" width="0" style="5" hidden="1" customWidth="1"/>
    <col min="5129" max="5376" width="11.42578125" style="5"/>
    <col min="5377" max="5377" width="3.28515625" style="5" customWidth="1"/>
    <col min="5378" max="5378" width="27.42578125" style="5" customWidth="1"/>
    <col min="5379" max="5379" width="18.28515625" style="5" customWidth="1"/>
    <col min="5380" max="5380" width="21.140625" style="5" bestFit="1" customWidth="1"/>
    <col min="5381" max="5381" width="18.28515625" style="5" customWidth="1"/>
    <col min="5382" max="5383" width="3.28515625" style="5" customWidth="1"/>
    <col min="5384" max="5384" width="0" style="5" hidden="1" customWidth="1"/>
    <col min="5385" max="5632" width="11.42578125" style="5"/>
    <col min="5633" max="5633" width="3.28515625" style="5" customWidth="1"/>
    <col min="5634" max="5634" width="27.42578125" style="5" customWidth="1"/>
    <col min="5635" max="5635" width="18.28515625" style="5" customWidth="1"/>
    <col min="5636" max="5636" width="21.140625" style="5" bestFit="1" customWidth="1"/>
    <col min="5637" max="5637" width="18.28515625" style="5" customWidth="1"/>
    <col min="5638" max="5639" width="3.28515625" style="5" customWidth="1"/>
    <col min="5640" max="5640" width="0" style="5" hidden="1" customWidth="1"/>
    <col min="5641" max="5888" width="11.42578125" style="5"/>
    <col min="5889" max="5889" width="3.28515625" style="5" customWidth="1"/>
    <col min="5890" max="5890" width="27.42578125" style="5" customWidth="1"/>
    <col min="5891" max="5891" width="18.28515625" style="5" customWidth="1"/>
    <col min="5892" max="5892" width="21.140625" style="5" bestFit="1" customWidth="1"/>
    <col min="5893" max="5893" width="18.28515625" style="5" customWidth="1"/>
    <col min="5894" max="5895" width="3.28515625" style="5" customWidth="1"/>
    <col min="5896" max="5896" width="0" style="5" hidden="1" customWidth="1"/>
    <col min="5897" max="6144" width="11.42578125" style="5"/>
    <col min="6145" max="6145" width="3.28515625" style="5" customWidth="1"/>
    <col min="6146" max="6146" width="27.42578125" style="5" customWidth="1"/>
    <col min="6147" max="6147" width="18.28515625" style="5" customWidth="1"/>
    <col min="6148" max="6148" width="21.140625" style="5" bestFit="1" customWidth="1"/>
    <col min="6149" max="6149" width="18.28515625" style="5" customWidth="1"/>
    <col min="6150" max="6151" width="3.28515625" style="5" customWidth="1"/>
    <col min="6152" max="6152" width="0" style="5" hidden="1" customWidth="1"/>
    <col min="6153" max="6400" width="11.42578125" style="5"/>
    <col min="6401" max="6401" width="3.28515625" style="5" customWidth="1"/>
    <col min="6402" max="6402" width="27.42578125" style="5" customWidth="1"/>
    <col min="6403" max="6403" width="18.28515625" style="5" customWidth="1"/>
    <col min="6404" max="6404" width="21.140625" style="5" bestFit="1" customWidth="1"/>
    <col min="6405" max="6405" width="18.28515625" style="5" customWidth="1"/>
    <col min="6406" max="6407" width="3.28515625" style="5" customWidth="1"/>
    <col min="6408" max="6408" width="0" style="5" hidden="1" customWidth="1"/>
    <col min="6409" max="6656" width="11.42578125" style="5"/>
    <col min="6657" max="6657" width="3.28515625" style="5" customWidth="1"/>
    <col min="6658" max="6658" width="27.42578125" style="5" customWidth="1"/>
    <col min="6659" max="6659" width="18.28515625" style="5" customWidth="1"/>
    <col min="6660" max="6660" width="21.140625" style="5" bestFit="1" customWidth="1"/>
    <col min="6661" max="6661" width="18.28515625" style="5" customWidth="1"/>
    <col min="6662" max="6663" width="3.28515625" style="5" customWidth="1"/>
    <col min="6664" max="6664" width="0" style="5" hidden="1" customWidth="1"/>
    <col min="6665" max="6912" width="11.42578125" style="5"/>
    <col min="6913" max="6913" width="3.28515625" style="5" customWidth="1"/>
    <col min="6914" max="6914" width="27.42578125" style="5" customWidth="1"/>
    <col min="6915" max="6915" width="18.28515625" style="5" customWidth="1"/>
    <col min="6916" max="6916" width="21.140625" style="5" bestFit="1" customWidth="1"/>
    <col min="6917" max="6917" width="18.28515625" style="5" customWidth="1"/>
    <col min="6918" max="6919" width="3.28515625" style="5" customWidth="1"/>
    <col min="6920" max="6920" width="0" style="5" hidden="1" customWidth="1"/>
    <col min="6921" max="7168" width="11.42578125" style="5"/>
    <col min="7169" max="7169" width="3.28515625" style="5" customWidth="1"/>
    <col min="7170" max="7170" width="27.42578125" style="5" customWidth="1"/>
    <col min="7171" max="7171" width="18.28515625" style="5" customWidth="1"/>
    <col min="7172" max="7172" width="21.140625" style="5" bestFit="1" customWidth="1"/>
    <col min="7173" max="7173" width="18.28515625" style="5" customWidth="1"/>
    <col min="7174" max="7175" width="3.28515625" style="5" customWidth="1"/>
    <col min="7176" max="7176" width="0" style="5" hidden="1" customWidth="1"/>
    <col min="7177" max="7424" width="11.42578125" style="5"/>
    <col min="7425" max="7425" width="3.28515625" style="5" customWidth="1"/>
    <col min="7426" max="7426" width="27.42578125" style="5" customWidth="1"/>
    <col min="7427" max="7427" width="18.28515625" style="5" customWidth="1"/>
    <col min="7428" max="7428" width="21.140625" style="5" bestFit="1" customWidth="1"/>
    <col min="7429" max="7429" width="18.28515625" style="5" customWidth="1"/>
    <col min="7430" max="7431" width="3.28515625" style="5" customWidth="1"/>
    <col min="7432" max="7432" width="0" style="5" hidden="1" customWidth="1"/>
    <col min="7433" max="7680" width="11.42578125" style="5"/>
    <col min="7681" max="7681" width="3.28515625" style="5" customWidth="1"/>
    <col min="7682" max="7682" width="27.42578125" style="5" customWidth="1"/>
    <col min="7683" max="7683" width="18.28515625" style="5" customWidth="1"/>
    <col min="7684" max="7684" width="21.140625" style="5" bestFit="1" customWidth="1"/>
    <col min="7685" max="7685" width="18.28515625" style="5" customWidth="1"/>
    <col min="7686" max="7687" width="3.28515625" style="5" customWidth="1"/>
    <col min="7688" max="7688" width="0" style="5" hidden="1" customWidth="1"/>
    <col min="7689" max="7936" width="11.42578125" style="5"/>
    <col min="7937" max="7937" width="3.28515625" style="5" customWidth="1"/>
    <col min="7938" max="7938" width="27.42578125" style="5" customWidth="1"/>
    <col min="7939" max="7939" width="18.28515625" style="5" customWidth="1"/>
    <col min="7940" max="7940" width="21.140625" style="5" bestFit="1" customWidth="1"/>
    <col min="7941" max="7941" width="18.28515625" style="5" customWidth="1"/>
    <col min="7942" max="7943" width="3.28515625" style="5" customWidth="1"/>
    <col min="7944" max="7944" width="0" style="5" hidden="1" customWidth="1"/>
    <col min="7945" max="8192" width="11.42578125" style="5"/>
    <col min="8193" max="8193" width="3.28515625" style="5" customWidth="1"/>
    <col min="8194" max="8194" width="27.42578125" style="5" customWidth="1"/>
    <col min="8195" max="8195" width="18.28515625" style="5" customWidth="1"/>
    <col min="8196" max="8196" width="21.140625" style="5" bestFit="1" customWidth="1"/>
    <col min="8197" max="8197" width="18.28515625" style="5" customWidth="1"/>
    <col min="8198" max="8199" width="3.28515625" style="5" customWidth="1"/>
    <col min="8200" max="8200" width="0" style="5" hidden="1" customWidth="1"/>
    <col min="8201" max="8448" width="11.42578125" style="5"/>
    <col min="8449" max="8449" width="3.28515625" style="5" customWidth="1"/>
    <col min="8450" max="8450" width="27.42578125" style="5" customWidth="1"/>
    <col min="8451" max="8451" width="18.28515625" style="5" customWidth="1"/>
    <col min="8452" max="8452" width="21.140625" style="5" bestFit="1" customWidth="1"/>
    <col min="8453" max="8453" width="18.28515625" style="5" customWidth="1"/>
    <col min="8454" max="8455" width="3.28515625" style="5" customWidth="1"/>
    <col min="8456" max="8456" width="0" style="5" hidden="1" customWidth="1"/>
    <col min="8457" max="8704" width="11.42578125" style="5"/>
    <col min="8705" max="8705" width="3.28515625" style="5" customWidth="1"/>
    <col min="8706" max="8706" width="27.42578125" style="5" customWidth="1"/>
    <col min="8707" max="8707" width="18.28515625" style="5" customWidth="1"/>
    <col min="8708" max="8708" width="21.140625" style="5" bestFit="1" customWidth="1"/>
    <col min="8709" max="8709" width="18.28515625" style="5" customWidth="1"/>
    <col min="8710" max="8711" width="3.28515625" style="5" customWidth="1"/>
    <col min="8712" max="8712" width="0" style="5" hidden="1" customWidth="1"/>
    <col min="8713" max="8960" width="11.42578125" style="5"/>
    <col min="8961" max="8961" width="3.28515625" style="5" customWidth="1"/>
    <col min="8962" max="8962" width="27.42578125" style="5" customWidth="1"/>
    <col min="8963" max="8963" width="18.28515625" style="5" customWidth="1"/>
    <col min="8964" max="8964" width="21.140625" style="5" bestFit="1" customWidth="1"/>
    <col min="8965" max="8965" width="18.28515625" style="5" customWidth="1"/>
    <col min="8966" max="8967" width="3.28515625" style="5" customWidth="1"/>
    <col min="8968" max="8968" width="0" style="5" hidden="1" customWidth="1"/>
    <col min="8969" max="9216" width="11.42578125" style="5"/>
    <col min="9217" max="9217" width="3.28515625" style="5" customWidth="1"/>
    <col min="9218" max="9218" width="27.42578125" style="5" customWidth="1"/>
    <col min="9219" max="9219" width="18.28515625" style="5" customWidth="1"/>
    <col min="9220" max="9220" width="21.140625" style="5" bestFit="1" customWidth="1"/>
    <col min="9221" max="9221" width="18.28515625" style="5" customWidth="1"/>
    <col min="9222" max="9223" width="3.28515625" style="5" customWidth="1"/>
    <col min="9224" max="9224" width="0" style="5" hidden="1" customWidth="1"/>
    <col min="9225" max="9472" width="11.42578125" style="5"/>
    <col min="9473" max="9473" width="3.28515625" style="5" customWidth="1"/>
    <col min="9474" max="9474" width="27.42578125" style="5" customWidth="1"/>
    <col min="9475" max="9475" width="18.28515625" style="5" customWidth="1"/>
    <col min="9476" max="9476" width="21.140625" style="5" bestFit="1" customWidth="1"/>
    <col min="9477" max="9477" width="18.28515625" style="5" customWidth="1"/>
    <col min="9478" max="9479" width="3.28515625" style="5" customWidth="1"/>
    <col min="9480" max="9480" width="0" style="5" hidden="1" customWidth="1"/>
    <col min="9481" max="9728" width="11.42578125" style="5"/>
    <col min="9729" max="9729" width="3.28515625" style="5" customWidth="1"/>
    <col min="9730" max="9730" width="27.42578125" style="5" customWidth="1"/>
    <col min="9731" max="9731" width="18.28515625" style="5" customWidth="1"/>
    <col min="9732" max="9732" width="21.140625" style="5" bestFit="1" customWidth="1"/>
    <col min="9733" max="9733" width="18.28515625" style="5" customWidth="1"/>
    <col min="9734" max="9735" width="3.28515625" style="5" customWidth="1"/>
    <col min="9736" max="9736" width="0" style="5" hidden="1" customWidth="1"/>
    <col min="9737" max="9984" width="11.42578125" style="5"/>
    <col min="9985" max="9985" width="3.28515625" style="5" customWidth="1"/>
    <col min="9986" max="9986" width="27.42578125" style="5" customWidth="1"/>
    <col min="9987" max="9987" width="18.28515625" style="5" customWidth="1"/>
    <col min="9988" max="9988" width="21.140625" style="5" bestFit="1" customWidth="1"/>
    <col min="9989" max="9989" width="18.28515625" style="5" customWidth="1"/>
    <col min="9990" max="9991" width="3.28515625" style="5" customWidth="1"/>
    <col min="9992" max="9992" width="0" style="5" hidden="1" customWidth="1"/>
    <col min="9993" max="10240" width="11.42578125" style="5"/>
    <col min="10241" max="10241" width="3.28515625" style="5" customWidth="1"/>
    <col min="10242" max="10242" width="27.42578125" style="5" customWidth="1"/>
    <col min="10243" max="10243" width="18.28515625" style="5" customWidth="1"/>
    <col min="10244" max="10244" width="21.140625" style="5" bestFit="1" customWidth="1"/>
    <col min="10245" max="10245" width="18.28515625" style="5" customWidth="1"/>
    <col min="10246" max="10247" width="3.28515625" style="5" customWidth="1"/>
    <col min="10248" max="10248" width="0" style="5" hidden="1" customWidth="1"/>
    <col min="10249" max="10496" width="11.42578125" style="5"/>
    <col min="10497" max="10497" width="3.28515625" style="5" customWidth="1"/>
    <col min="10498" max="10498" width="27.42578125" style="5" customWidth="1"/>
    <col min="10499" max="10499" width="18.28515625" style="5" customWidth="1"/>
    <col min="10500" max="10500" width="21.140625" style="5" bestFit="1" customWidth="1"/>
    <col min="10501" max="10501" width="18.28515625" style="5" customWidth="1"/>
    <col min="10502" max="10503" width="3.28515625" style="5" customWidth="1"/>
    <col min="10504" max="10504" width="0" style="5" hidden="1" customWidth="1"/>
    <col min="10505" max="10752" width="11.42578125" style="5"/>
    <col min="10753" max="10753" width="3.28515625" style="5" customWidth="1"/>
    <col min="10754" max="10754" width="27.42578125" style="5" customWidth="1"/>
    <col min="10755" max="10755" width="18.28515625" style="5" customWidth="1"/>
    <col min="10756" max="10756" width="21.140625" style="5" bestFit="1" customWidth="1"/>
    <col min="10757" max="10757" width="18.28515625" style="5" customWidth="1"/>
    <col min="10758" max="10759" width="3.28515625" style="5" customWidth="1"/>
    <col min="10760" max="10760" width="0" style="5" hidden="1" customWidth="1"/>
    <col min="10761" max="11008" width="11.42578125" style="5"/>
    <col min="11009" max="11009" width="3.28515625" style="5" customWidth="1"/>
    <col min="11010" max="11010" width="27.42578125" style="5" customWidth="1"/>
    <col min="11011" max="11011" width="18.28515625" style="5" customWidth="1"/>
    <col min="11012" max="11012" width="21.140625" style="5" bestFit="1" customWidth="1"/>
    <col min="11013" max="11013" width="18.28515625" style="5" customWidth="1"/>
    <col min="11014" max="11015" width="3.28515625" style="5" customWidth="1"/>
    <col min="11016" max="11016" width="0" style="5" hidden="1" customWidth="1"/>
    <col min="11017" max="11264" width="11.42578125" style="5"/>
    <col min="11265" max="11265" width="3.28515625" style="5" customWidth="1"/>
    <col min="11266" max="11266" width="27.42578125" style="5" customWidth="1"/>
    <col min="11267" max="11267" width="18.28515625" style="5" customWidth="1"/>
    <col min="11268" max="11268" width="21.140625" style="5" bestFit="1" customWidth="1"/>
    <col min="11269" max="11269" width="18.28515625" style="5" customWidth="1"/>
    <col min="11270" max="11271" width="3.28515625" style="5" customWidth="1"/>
    <col min="11272" max="11272" width="0" style="5" hidden="1" customWidth="1"/>
    <col min="11273" max="11520" width="11.42578125" style="5"/>
    <col min="11521" max="11521" width="3.28515625" style="5" customWidth="1"/>
    <col min="11522" max="11522" width="27.42578125" style="5" customWidth="1"/>
    <col min="11523" max="11523" width="18.28515625" style="5" customWidth="1"/>
    <col min="11524" max="11524" width="21.140625" style="5" bestFit="1" customWidth="1"/>
    <col min="11525" max="11525" width="18.28515625" style="5" customWidth="1"/>
    <col min="11526" max="11527" width="3.28515625" style="5" customWidth="1"/>
    <col min="11528" max="11528" width="0" style="5" hidden="1" customWidth="1"/>
    <col min="11529" max="11776" width="11.42578125" style="5"/>
    <col min="11777" max="11777" width="3.28515625" style="5" customWidth="1"/>
    <col min="11778" max="11778" width="27.42578125" style="5" customWidth="1"/>
    <col min="11779" max="11779" width="18.28515625" style="5" customWidth="1"/>
    <col min="11780" max="11780" width="21.140625" style="5" bestFit="1" customWidth="1"/>
    <col min="11781" max="11781" width="18.28515625" style="5" customWidth="1"/>
    <col min="11782" max="11783" width="3.28515625" style="5" customWidth="1"/>
    <col min="11784" max="11784" width="0" style="5" hidden="1" customWidth="1"/>
    <col min="11785" max="12032" width="11.42578125" style="5"/>
    <col min="12033" max="12033" width="3.28515625" style="5" customWidth="1"/>
    <col min="12034" max="12034" width="27.42578125" style="5" customWidth="1"/>
    <col min="12035" max="12035" width="18.28515625" style="5" customWidth="1"/>
    <col min="12036" max="12036" width="21.140625" style="5" bestFit="1" customWidth="1"/>
    <col min="12037" max="12037" width="18.28515625" style="5" customWidth="1"/>
    <col min="12038" max="12039" width="3.28515625" style="5" customWidth="1"/>
    <col min="12040" max="12040" width="0" style="5" hidden="1" customWidth="1"/>
    <col min="12041" max="12288" width="11.42578125" style="5"/>
    <col min="12289" max="12289" width="3.28515625" style="5" customWidth="1"/>
    <col min="12290" max="12290" width="27.42578125" style="5" customWidth="1"/>
    <col min="12291" max="12291" width="18.28515625" style="5" customWidth="1"/>
    <col min="12292" max="12292" width="21.140625" style="5" bestFit="1" customWidth="1"/>
    <col min="12293" max="12293" width="18.28515625" style="5" customWidth="1"/>
    <col min="12294" max="12295" width="3.28515625" style="5" customWidth="1"/>
    <col min="12296" max="12296" width="0" style="5" hidden="1" customWidth="1"/>
    <col min="12297" max="12544" width="11.42578125" style="5"/>
    <col min="12545" max="12545" width="3.28515625" style="5" customWidth="1"/>
    <col min="12546" max="12546" width="27.42578125" style="5" customWidth="1"/>
    <col min="12547" max="12547" width="18.28515625" style="5" customWidth="1"/>
    <col min="12548" max="12548" width="21.140625" style="5" bestFit="1" customWidth="1"/>
    <col min="12549" max="12549" width="18.28515625" style="5" customWidth="1"/>
    <col min="12550" max="12551" width="3.28515625" style="5" customWidth="1"/>
    <col min="12552" max="12552" width="0" style="5" hidden="1" customWidth="1"/>
    <col min="12553" max="12800" width="11.42578125" style="5"/>
    <col min="12801" max="12801" width="3.28515625" style="5" customWidth="1"/>
    <col min="12802" max="12802" width="27.42578125" style="5" customWidth="1"/>
    <col min="12803" max="12803" width="18.28515625" style="5" customWidth="1"/>
    <col min="12804" max="12804" width="21.140625" style="5" bestFit="1" customWidth="1"/>
    <col min="12805" max="12805" width="18.28515625" style="5" customWidth="1"/>
    <col min="12806" max="12807" width="3.28515625" style="5" customWidth="1"/>
    <col min="12808" max="12808" width="0" style="5" hidden="1" customWidth="1"/>
    <col min="12809" max="13056" width="11.42578125" style="5"/>
    <col min="13057" max="13057" width="3.28515625" style="5" customWidth="1"/>
    <col min="13058" max="13058" width="27.42578125" style="5" customWidth="1"/>
    <col min="13059" max="13059" width="18.28515625" style="5" customWidth="1"/>
    <col min="13060" max="13060" width="21.140625" style="5" bestFit="1" customWidth="1"/>
    <col min="13061" max="13061" width="18.28515625" style="5" customWidth="1"/>
    <col min="13062" max="13063" width="3.28515625" style="5" customWidth="1"/>
    <col min="13064" max="13064" width="0" style="5" hidden="1" customWidth="1"/>
    <col min="13065" max="13312" width="11.42578125" style="5"/>
    <col min="13313" max="13313" width="3.28515625" style="5" customWidth="1"/>
    <col min="13314" max="13314" width="27.42578125" style="5" customWidth="1"/>
    <col min="13315" max="13315" width="18.28515625" style="5" customWidth="1"/>
    <col min="13316" max="13316" width="21.140625" style="5" bestFit="1" customWidth="1"/>
    <col min="13317" max="13317" width="18.28515625" style="5" customWidth="1"/>
    <col min="13318" max="13319" width="3.28515625" style="5" customWidth="1"/>
    <col min="13320" max="13320" width="0" style="5" hidden="1" customWidth="1"/>
    <col min="13321" max="13568" width="11.42578125" style="5"/>
    <col min="13569" max="13569" width="3.28515625" style="5" customWidth="1"/>
    <col min="13570" max="13570" width="27.42578125" style="5" customWidth="1"/>
    <col min="13571" max="13571" width="18.28515625" style="5" customWidth="1"/>
    <col min="13572" max="13572" width="21.140625" style="5" bestFit="1" customWidth="1"/>
    <col min="13573" max="13573" width="18.28515625" style="5" customWidth="1"/>
    <col min="13574" max="13575" width="3.28515625" style="5" customWidth="1"/>
    <col min="13576" max="13576" width="0" style="5" hidden="1" customWidth="1"/>
    <col min="13577" max="13824" width="11.42578125" style="5"/>
    <col min="13825" max="13825" width="3.28515625" style="5" customWidth="1"/>
    <col min="13826" max="13826" width="27.42578125" style="5" customWidth="1"/>
    <col min="13827" max="13827" width="18.28515625" style="5" customWidth="1"/>
    <col min="13828" max="13828" width="21.140625" style="5" bestFit="1" customWidth="1"/>
    <col min="13829" max="13829" width="18.28515625" style="5" customWidth="1"/>
    <col min="13830" max="13831" width="3.28515625" style="5" customWidth="1"/>
    <col min="13832" max="13832" width="0" style="5" hidden="1" customWidth="1"/>
    <col min="13833" max="14080" width="11.42578125" style="5"/>
    <col min="14081" max="14081" width="3.28515625" style="5" customWidth="1"/>
    <col min="14082" max="14082" width="27.42578125" style="5" customWidth="1"/>
    <col min="14083" max="14083" width="18.28515625" style="5" customWidth="1"/>
    <col min="14084" max="14084" width="21.140625" style="5" bestFit="1" customWidth="1"/>
    <col min="14085" max="14085" width="18.28515625" style="5" customWidth="1"/>
    <col min="14086" max="14087" width="3.28515625" style="5" customWidth="1"/>
    <col min="14088" max="14088" width="0" style="5" hidden="1" customWidth="1"/>
    <col min="14089" max="14336" width="11.42578125" style="5"/>
    <col min="14337" max="14337" width="3.28515625" style="5" customWidth="1"/>
    <col min="14338" max="14338" width="27.42578125" style="5" customWidth="1"/>
    <col min="14339" max="14339" width="18.28515625" style="5" customWidth="1"/>
    <col min="14340" max="14340" width="21.140625" style="5" bestFit="1" customWidth="1"/>
    <col min="14341" max="14341" width="18.28515625" style="5" customWidth="1"/>
    <col min="14342" max="14343" width="3.28515625" style="5" customWidth="1"/>
    <col min="14344" max="14344" width="0" style="5" hidden="1" customWidth="1"/>
    <col min="14345" max="14592" width="11.42578125" style="5"/>
    <col min="14593" max="14593" width="3.28515625" style="5" customWidth="1"/>
    <col min="14594" max="14594" width="27.42578125" style="5" customWidth="1"/>
    <col min="14595" max="14595" width="18.28515625" style="5" customWidth="1"/>
    <col min="14596" max="14596" width="21.140625" style="5" bestFit="1" customWidth="1"/>
    <col min="14597" max="14597" width="18.28515625" style="5" customWidth="1"/>
    <col min="14598" max="14599" width="3.28515625" style="5" customWidth="1"/>
    <col min="14600" max="14600" width="0" style="5" hidden="1" customWidth="1"/>
    <col min="14601" max="14848" width="11.42578125" style="5"/>
    <col min="14849" max="14849" width="3.28515625" style="5" customWidth="1"/>
    <col min="14850" max="14850" width="27.42578125" style="5" customWidth="1"/>
    <col min="14851" max="14851" width="18.28515625" style="5" customWidth="1"/>
    <col min="14852" max="14852" width="21.140625" style="5" bestFit="1" customWidth="1"/>
    <col min="14853" max="14853" width="18.28515625" style="5" customWidth="1"/>
    <col min="14854" max="14855" width="3.28515625" style="5" customWidth="1"/>
    <col min="14856" max="14856" width="0" style="5" hidden="1" customWidth="1"/>
    <col min="14857" max="15104" width="11.42578125" style="5"/>
    <col min="15105" max="15105" width="3.28515625" style="5" customWidth="1"/>
    <col min="15106" max="15106" width="27.42578125" style="5" customWidth="1"/>
    <col min="15107" max="15107" width="18.28515625" style="5" customWidth="1"/>
    <col min="15108" max="15108" width="21.140625" style="5" bestFit="1" customWidth="1"/>
    <col min="15109" max="15109" width="18.28515625" style="5" customWidth="1"/>
    <col min="15110" max="15111" width="3.28515625" style="5" customWidth="1"/>
    <col min="15112" max="15112" width="0" style="5" hidden="1" customWidth="1"/>
    <col min="15113" max="15360" width="11.42578125" style="5"/>
    <col min="15361" max="15361" width="3.28515625" style="5" customWidth="1"/>
    <col min="15362" max="15362" width="27.42578125" style="5" customWidth="1"/>
    <col min="15363" max="15363" width="18.28515625" style="5" customWidth="1"/>
    <col min="15364" max="15364" width="21.140625" style="5" bestFit="1" customWidth="1"/>
    <col min="15365" max="15365" width="18.28515625" style="5" customWidth="1"/>
    <col min="15366" max="15367" width="3.28515625" style="5" customWidth="1"/>
    <col min="15368" max="15368" width="0" style="5" hidden="1" customWidth="1"/>
    <col min="15369" max="15616" width="11.42578125" style="5"/>
    <col min="15617" max="15617" width="3.28515625" style="5" customWidth="1"/>
    <col min="15618" max="15618" width="27.42578125" style="5" customWidth="1"/>
    <col min="15619" max="15619" width="18.28515625" style="5" customWidth="1"/>
    <col min="15620" max="15620" width="21.140625" style="5" bestFit="1" customWidth="1"/>
    <col min="15621" max="15621" width="18.28515625" style="5" customWidth="1"/>
    <col min="15622" max="15623" width="3.28515625" style="5" customWidth="1"/>
    <col min="15624" max="15624" width="0" style="5" hidden="1" customWidth="1"/>
    <col min="15625" max="15872" width="11.42578125" style="5"/>
    <col min="15873" max="15873" width="3.28515625" style="5" customWidth="1"/>
    <col min="15874" max="15874" width="27.42578125" style="5" customWidth="1"/>
    <col min="15875" max="15875" width="18.28515625" style="5" customWidth="1"/>
    <col min="15876" max="15876" width="21.140625" style="5" bestFit="1" customWidth="1"/>
    <col min="15877" max="15877" width="18.28515625" style="5" customWidth="1"/>
    <col min="15878" max="15879" width="3.28515625" style="5" customWidth="1"/>
    <col min="15880" max="15880" width="0" style="5" hidden="1" customWidth="1"/>
    <col min="15881" max="16128" width="11.42578125" style="5"/>
    <col min="16129" max="16129" width="3.28515625" style="5" customWidth="1"/>
    <col min="16130" max="16130" width="27.42578125" style="5" customWidth="1"/>
    <col min="16131" max="16131" width="18.28515625" style="5" customWidth="1"/>
    <col min="16132" max="16132" width="21.140625" style="5" bestFit="1" customWidth="1"/>
    <col min="16133" max="16133" width="18.28515625" style="5" customWidth="1"/>
    <col min="16134" max="16135" width="3.28515625" style="5" customWidth="1"/>
    <col min="16136" max="16136" width="0" style="5" hidden="1" customWidth="1"/>
    <col min="16137" max="16384" width="11.42578125" style="5"/>
  </cols>
  <sheetData>
    <row r="1" spans="1:15" ht="18">
      <c r="A1" s="35" t="s">
        <v>229</v>
      </c>
      <c r="K1" s="5" cm="1">
        <f t="array" ref="K1:L1">'1. Applicant Info.'!C9:D9</f>
        <v>0</v>
      </c>
      <c r="L1" s="5">
        <v>0</v>
      </c>
    </row>
    <row r="2" spans="1:15" ht="9.75" customHeight="1">
      <c r="B2" s="6"/>
      <c r="C2" s="7"/>
      <c r="D2" s="7"/>
      <c r="E2" s="7"/>
      <c r="F2" s="7"/>
      <c r="G2" s="7"/>
      <c r="H2" s="7"/>
      <c r="I2" s="7"/>
    </row>
    <row r="3" spans="1:15" ht="10.5" customHeight="1">
      <c r="B3" s="6"/>
      <c r="C3" s="7"/>
      <c r="D3" s="7"/>
      <c r="E3" s="7"/>
      <c r="F3" s="7"/>
      <c r="G3" s="7"/>
      <c r="H3" s="7"/>
      <c r="I3" s="7"/>
    </row>
    <row r="4" spans="1:15" ht="15.75">
      <c r="A4" s="144" t="s">
        <v>68</v>
      </c>
      <c r="B4" s="144"/>
      <c r="C4" s="7"/>
      <c r="D4" s="7"/>
      <c r="E4" s="7"/>
      <c r="F4" s="7"/>
      <c r="G4" s="7"/>
      <c r="H4" s="7"/>
      <c r="I4" s="7"/>
    </row>
    <row r="5" spans="1:15" ht="10.5" customHeight="1">
      <c r="B5" s="6"/>
      <c r="C5" s="7"/>
      <c r="D5" s="40"/>
      <c r="E5" s="40"/>
      <c r="F5" s="7"/>
      <c r="G5" s="7"/>
      <c r="H5" s="7"/>
      <c r="I5" s="7"/>
    </row>
    <row r="6" spans="1:15">
      <c r="B6" s="25" t="s">
        <v>7</v>
      </c>
      <c r="C6" s="145"/>
      <c r="D6" s="145"/>
      <c r="H6" s="7"/>
      <c r="I6" s="7"/>
    </row>
    <row r="7" spans="1:15" ht="15" customHeight="1">
      <c r="B7" s="82" t="s">
        <v>176</v>
      </c>
      <c r="C7" s="145"/>
      <c r="D7" s="145"/>
      <c r="E7" s="37"/>
      <c r="H7" s="7"/>
      <c r="I7" s="7"/>
    </row>
    <row r="8" spans="1:15">
      <c r="B8" s="25" t="s">
        <v>4</v>
      </c>
      <c r="C8" s="145"/>
      <c r="D8" s="145"/>
      <c r="H8" s="7"/>
      <c r="I8" s="7"/>
    </row>
    <row r="9" spans="1:15">
      <c r="B9" s="25" t="s">
        <v>69</v>
      </c>
      <c r="C9" s="145"/>
      <c r="D9" s="145"/>
      <c r="H9" s="7"/>
      <c r="I9" s="7"/>
    </row>
    <row r="10" spans="1:15" ht="10.5" customHeight="1">
      <c r="B10" s="6"/>
      <c r="C10" s="7"/>
      <c r="D10" s="7"/>
      <c r="E10" s="7"/>
      <c r="F10" s="7"/>
      <c r="G10" s="7"/>
      <c r="H10" s="7"/>
      <c r="I10" s="7"/>
      <c r="O10" s="5" t="s">
        <v>182</v>
      </c>
    </row>
    <row r="11" spans="1:15">
      <c r="B11" s="7" t="s">
        <v>175</v>
      </c>
      <c r="C11" s="19"/>
      <c r="D11" s="7"/>
      <c r="E11" s="37"/>
      <c r="F11" s="7"/>
      <c r="G11" s="7"/>
      <c r="H11" s="51" t="s">
        <v>70</v>
      </c>
      <c r="I11" s="7"/>
      <c r="N11" s="5" t="s">
        <v>186</v>
      </c>
      <c r="O11" s="5" t="s">
        <v>183</v>
      </c>
    </row>
    <row r="12" spans="1:15" ht="27.75" customHeight="1">
      <c r="B12" s="10" t="s">
        <v>185</v>
      </c>
      <c r="C12" s="19"/>
      <c r="D12" s="37"/>
      <c r="E12" s="37"/>
      <c r="F12" s="7"/>
      <c r="G12" s="7"/>
      <c r="H12" s="51"/>
      <c r="I12" s="7"/>
      <c r="N12" s="5" t="s">
        <v>187</v>
      </c>
      <c r="O12" s="5" t="s">
        <v>184</v>
      </c>
    </row>
    <row r="13" spans="1:15" ht="13.5" customHeight="1">
      <c r="B13" s="6"/>
      <c r="C13" s="7"/>
      <c r="D13" s="7"/>
      <c r="E13" s="7"/>
      <c r="F13" s="7"/>
      <c r="G13" s="7"/>
      <c r="H13" s="51" t="s">
        <v>71</v>
      </c>
      <c r="I13" s="7"/>
    </row>
    <row r="14" spans="1:15">
      <c r="B14" s="52" t="s">
        <v>72</v>
      </c>
      <c r="H14" s="7"/>
      <c r="I14" s="7"/>
    </row>
    <row r="15" spans="1:15">
      <c r="B15" s="25" t="s">
        <v>73</v>
      </c>
      <c r="C15" s="112"/>
      <c r="D15" s="50" t="s">
        <v>74</v>
      </c>
      <c r="E15" s="112"/>
      <c r="H15" s="7"/>
      <c r="I15" s="7"/>
    </row>
    <row r="16" spans="1:15">
      <c r="B16" s="25" t="s">
        <v>75</v>
      </c>
      <c r="C16" s="112"/>
      <c r="D16" s="50" t="s">
        <v>76</v>
      </c>
      <c r="E16" s="112"/>
      <c r="H16" s="7"/>
      <c r="I16" s="7"/>
    </row>
    <row r="17" spans="1:9" ht="10.5" customHeight="1">
      <c r="B17" s="6"/>
      <c r="C17" s="7"/>
      <c r="D17" s="7"/>
      <c r="E17" s="7"/>
      <c r="F17" s="7"/>
      <c r="G17" s="7"/>
      <c r="H17" s="7"/>
      <c r="I17" s="7"/>
    </row>
    <row r="18" spans="1:9">
      <c r="B18" s="52" t="s">
        <v>77</v>
      </c>
      <c r="H18" s="7"/>
      <c r="I18" s="7"/>
    </row>
    <row r="19" spans="1:9">
      <c r="B19" s="25" t="s">
        <v>78</v>
      </c>
      <c r="C19" s="111"/>
      <c r="D19" s="50" t="s">
        <v>79</v>
      </c>
      <c r="E19" s="111"/>
      <c r="H19" s="7"/>
      <c r="I19" s="7"/>
    </row>
    <row r="20" spans="1:9" ht="15.75">
      <c r="B20" s="25" t="s">
        <v>80</v>
      </c>
      <c r="C20" s="113">
        <f>SUM(C24:C30)</f>
        <v>0</v>
      </c>
      <c r="I20" s="7"/>
    </row>
    <row r="21" spans="1:9" ht="10.5" customHeight="1">
      <c r="B21" s="6"/>
      <c r="C21" s="7"/>
      <c r="D21" s="7"/>
      <c r="E21" s="7"/>
      <c r="F21" s="7"/>
      <c r="G21" s="7"/>
      <c r="H21" s="7"/>
      <c r="I21" s="7"/>
    </row>
    <row r="22" spans="1:9" ht="15.75" customHeight="1">
      <c r="A22" s="143" t="s">
        <v>171</v>
      </c>
      <c r="B22" s="143"/>
      <c r="C22" s="53"/>
      <c r="D22" s="53"/>
      <c r="E22" s="53"/>
    </row>
    <row r="23" spans="1:9" ht="15" customHeight="1">
      <c r="A23" s="54" t="s">
        <v>81</v>
      </c>
      <c r="B23" s="55"/>
      <c r="C23" s="55"/>
      <c r="D23" s="55"/>
      <c r="E23" s="55"/>
    </row>
    <row r="24" spans="1:9">
      <c r="B24" s="55" t="s">
        <v>82</v>
      </c>
      <c r="C24" s="2"/>
    </row>
    <row r="25" spans="1:9">
      <c r="B25" s="55" t="s">
        <v>83</v>
      </c>
      <c r="C25" s="2"/>
    </row>
    <row r="26" spans="1:9">
      <c r="B26" s="55" t="s">
        <v>84</v>
      </c>
      <c r="C26" s="2"/>
    </row>
    <row r="27" spans="1:9">
      <c r="B27" s="55" t="s">
        <v>85</v>
      </c>
      <c r="C27" s="2"/>
    </row>
    <row r="28" spans="1:9">
      <c r="B28" s="55" t="s">
        <v>86</v>
      </c>
      <c r="C28" s="2"/>
    </row>
    <row r="29" spans="1:9">
      <c r="B29" s="55" t="s">
        <v>87</v>
      </c>
      <c r="C29" s="2"/>
    </row>
    <row r="30" spans="1:9">
      <c r="B30" s="55" t="s">
        <v>88</v>
      </c>
      <c r="C30" s="2"/>
      <c r="D30" s="50" t="s">
        <v>89</v>
      </c>
      <c r="E30" s="2"/>
    </row>
    <row r="32" spans="1:9" ht="15.75">
      <c r="A32" s="4" t="s">
        <v>64</v>
      </c>
      <c r="G32" s="31"/>
      <c r="I32" s="23"/>
    </row>
    <row r="33" spans="1:9" ht="33.6" customHeight="1">
      <c r="A33" s="134"/>
      <c r="B33" s="135"/>
      <c r="C33" s="135"/>
      <c r="D33" s="135"/>
      <c r="E33" s="135"/>
      <c r="F33" s="136"/>
      <c r="I33" s="23"/>
    </row>
    <row r="34" spans="1:9" ht="33.6" customHeight="1">
      <c r="A34" s="137"/>
      <c r="B34" s="138"/>
      <c r="C34" s="138"/>
      <c r="D34" s="138"/>
      <c r="E34" s="138"/>
      <c r="F34" s="139"/>
      <c r="I34" s="23"/>
    </row>
    <row r="35" spans="1:9" ht="33.6" customHeight="1">
      <c r="A35" s="137"/>
      <c r="B35" s="138"/>
      <c r="C35" s="138"/>
      <c r="D35" s="138"/>
      <c r="E35" s="138"/>
      <c r="F35" s="139"/>
      <c r="I35" s="23"/>
    </row>
    <row r="36" spans="1:9" ht="33.6" customHeight="1">
      <c r="A36" s="137"/>
      <c r="B36" s="138"/>
      <c r="C36" s="138"/>
      <c r="D36" s="138"/>
      <c r="E36" s="138"/>
      <c r="F36" s="139"/>
      <c r="I36" s="23"/>
    </row>
    <row r="37" spans="1:9" ht="33.6" customHeight="1">
      <c r="A37" s="140"/>
      <c r="B37" s="141"/>
      <c r="C37" s="141"/>
      <c r="D37" s="141"/>
      <c r="E37" s="141"/>
      <c r="F37" s="142"/>
      <c r="I37" s="23"/>
    </row>
  </sheetData>
  <sheetProtection algorithmName="SHA-512" hashValue="PqAaKqSxfE8gWXLJn04zN/TtAHWT93HAycIpMpSTzQyOFFxngX/cnaWOVQHnekpLMGaRY6QcDYPHsnz+NSXCRA==" saltValue="rtWR0gxCCQPE7PJF/xU0Lw==" spinCount="100000" sheet="1" formatCells="0" formatColumns="0" formatRows="0" insertColumns="0"/>
  <mergeCells count="7">
    <mergeCell ref="A33:F37"/>
    <mergeCell ref="A22:B22"/>
    <mergeCell ref="A4:B4"/>
    <mergeCell ref="C6:D6"/>
    <mergeCell ref="C8:D8"/>
    <mergeCell ref="C9:D9"/>
    <mergeCell ref="C7:D7"/>
  </mergeCells>
  <dataValidations count="3">
    <dataValidation type="list" allowBlank="1" showInputMessage="1" showErrorMessage="1" sqref="WVK983058 IY11:IY12 SU11:SU12 ACQ11:ACQ12 AMM11:AMM12 AWI11:AWI12 BGE11:BGE12 BQA11:BQA12 BZW11:BZW12 CJS11:CJS12 CTO11:CTO12 DDK11:DDK12 DNG11:DNG12 DXC11:DXC12 EGY11:EGY12 EQU11:EQU12 FAQ11:FAQ12 FKM11:FKM12 FUI11:FUI12 GEE11:GEE12 GOA11:GOA12 GXW11:GXW12 HHS11:HHS12 HRO11:HRO12 IBK11:IBK12 ILG11:ILG12 IVC11:IVC12 JEY11:JEY12 JOU11:JOU12 JYQ11:JYQ12 KIM11:KIM12 KSI11:KSI12 LCE11:LCE12 LMA11:LMA12 LVW11:LVW12 MFS11:MFS12 MPO11:MPO12 MZK11:MZK12 NJG11:NJG12 NTC11:NTC12 OCY11:OCY12 OMU11:OMU12 OWQ11:OWQ12 PGM11:PGM12 PQI11:PQI12 QAE11:QAE12 QKA11:QKA12 QTW11:QTW12 RDS11:RDS12 RNO11:RNO12 RXK11:RXK12 SHG11:SHG12 SRC11:SRC12 TAY11:TAY12 TKU11:TKU12 TUQ11:TUQ12 UEM11:UEM12 UOI11:UOI12 UYE11:UYE12 VIA11:VIA12 VRW11:VRW12 WBS11:WBS12 WLO11:WLO12 WVK11:WVK12 C65554 IY65554 SU65554 ACQ65554 AMM65554 AWI65554 BGE65554 BQA65554 BZW65554 CJS65554 CTO65554 DDK65554 DNG65554 DXC65554 EGY65554 EQU65554 FAQ65554 FKM65554 FUI65554 GEE65554 GOA65554 GXW65554 HHS65554 HRO65554 IBK65554 ILG65554 IVC65554 JEY65554 JOU65554 JYQ65554 KIM65554 KSI65554 LCE65554 LMA65554 LVW65554 MFS65554 MPO65554 MZK65554 NJG65554 NTC65554 OCY65554 OMU65554 OWQ65554 PGM65554 PQI65554 QAE65554 QKA65554 QTW65554 RDS65554 RNO65554 RXK65554 SHG65554 SRC65554 TAY65554 TKU65554 TUQ65554 UEM65554 UOI65554 UYE65554 VIA65554 VRW65554 WBS65554 WLO65554 WVK65554 C131090 IY131090 SU131090 ACQ131090 AMM131090 AWI131090 BGE131090 BQA131090 BZW131090 CJS131090 CTO131090 DDK131090 DNG131090 DXC131090 EGY131090 EQU131090 FAQ131090 FKM131090 FUI131090 GEE131090 GOA131090 GXW131090 HHS131090 HRO131090 IBK131090 ILG131090 IVC131090 JEY131090 JOU131090 JYQ131090 KIM131090 KSI131090 LCE131090 LMA131090 LVW131090 MFS131090 MPO131090 MZK131090 NJG131090 NTC131090 OCY131090 OMU131090 OWQ131090 PGM131090 PQI131090 QAE131090 QKA131090 QTW131090 RDS131090 RNO131090 RXK131090 SHG131090 SRC131090 TAY131090 TKU131090 TUQ131090 UEM131090 UOI131090 UYE131090 VIA131090 VRW131090 WBS131090 WLO131090 WVK131090 C196626 IY196626 SU196626 ACQ196626 AMM196626 AWI196626 BGE196626 BQA196626 BZW196626 CJS196626 CTO196626 DDK196626 DNG196626 DXC196626 EGY196626 EQU196626 FAQ196626 FKM196626 FUI196626 GEE196626 GOA196626 GXW196626 HHS196626 HRO196626 IBK196626 ILG196626 IVC196626 JEY196626 JOU196626 JYQ196626 KIM196626 KSI196626 LCE196626 LMA196626 LVW196626 MFS196626 MPO196626 MZK196626 NJG196626 NTC196626 OCY196626 OMU196626 OWQ196626 PGM196626 PQI196626 QAE196626 QKA196626 QTW196626 RDS196626 RNO196626 RXK196626 SHG196626 SRC196626 TAY196626 TKU196626 TUQ196626 UEM196626 UOI196626 UYE196626 VIA196626 VRW196626 WBS196626 WLO196626 WVK196626 C262162 IY262162 SU262162 ACQ262162 AMM262162 AWI262162 BGE262162 BQA262162 BZW262162 CJS262162 CTO262162 DDK262162 DNG262162 DXC262162 EGY262162 EQU262162 FAQ262162 FKM262162 FUI262162 GEE262162 GOA262162 GXW262162 HHS262162 HRO262162 IBK262162 ILG262162 IVC262162 JEY262162 JOU262162 JYQ262162 KIM262162 KSI262162 LCE262162 LMA262162 LVW262162 MFS262162 MPO262162 MZK262162 NJG262162 NTC262162 OCY262162 OMU262162 OWQ262162 PGM262162 PQI262162 QAE262162 QKA262162 QTW262162 RDS262162 RNO262162 RXK262162 SHG262162 SRC262162 TAY262162 TKU262162 TUQ262162 UEM262162 UOI262162 UYE262162 VIA262162 VRW262162 WBS262162 WLO262162 WVK262162 C327698 IY327698 SU327698 ACQ327698 AMM327698 AWI327698 BGE327698 BQA327698 BZW327698 CJS327698 CTO327698 DDK327698 DNG327698 DXC327698 EGY327698 EQU327698 FAQ327698 FKM327698 FUI327698 GEE327698 GOA327698 GXW327698 HHS327698 HRO327698 IBK327698 ILG327698 IVC327698 JEY327698 JOU327698 JYQ327698 KIM327698 KSI327698 LCE327698 LMA327698 LVW327698 MFS327698 MPO327698 MZK327698 NJG327698 NTC327698 OCY327698 OMU327698 OWQ327698 PGM327698 PQI327698 QAE327698 QKA327698 QTW327698 RDS327698 RNO327698 RXK327698 SHG327698 SRC327698 TAY327698 TKU327698 TUQ327698 UEM327698 UOI327698 UYE327698 VIA327698 VRW327698 WBS327698 WLO327698 WVK327698 C393234 IY393234 SU393234 ACQ393234 AMM393234 AWI393234 BGE393234 BQA393234 BZW393234 CJS393234 CTO393234 DDK393234 DNG393234 DXC393234 EGY393234 EQU393234 FAQ393234 FKM393234 FUI393234 GEE393234 GOA393234 GXW393234 HHS393234 HRO393234 IBK393234 ILG393234 IVC393234 JEY393234 JOU393234 JYQ393234 KIM393234 KSI393234 LCE393234 LMA393234 LVW393234 MFS393234 MPO393234 MZK393234 NJG393234 NTC393234 OCY393234 OMU393234 OWQ393234 PGM393234 PQI393234 QAE393234 QKA393234 QTW393234 RDS393234 RNO393234 RXK393234 SHG393234 SRC393234 TAY393234 TKU393234 TUQ393234 UEM393234 UOI393234 UYE393234 VIA393234 VRW393234 WBS393234 WLO393234 WVK393234 C458770 IY458770 SU458770 ACQ458770 AMM458770 AWI458770 BGE458770 BQA458770 BZW458770 CJS458770 CTO458770 DDK458770 DNG458770 DXC458770 EGY458770 EQU458770 FAQ458770 FKM458770 FUI458770 GEE458770 GOA458770 GXW458770 HHS458770 HRO458770 IBK458770 ILG458770 IVC458770 JEY458770 JOU458770 JYQ458770 KIM458770 KSI458770 LCE458770 LMA458770 LVW458770 MFS458770 MPO458770 MZK458770 NJG458770 NTC458770 OCY458770 OMU458770 OWQ458770 PGM458770 PQI458770 QAE458770 QKA458770 QTW458770 RDS458770 RNO458770 RXK458770 SHG458770 SRC458770 TAY458770 TKU458770 TUQ458770 UEM458770 UOI458770 UYE458770 VIA458770 VRW458770 WBS458770 WLO458770 WVK458770 C524306 IY524306 SU524306 ACQ524306 AMM524306 AWI524306 BGE524306 BQA524306 BZW524306 CJS524306 CTO524306 DDK524306 DNG524306 DXC524306 EGY524306 EQU524306 FAQ524306 FKM524306 FUI524306 GEE524306 GOA524306 GXW524306 HHS524306 HRO524306 IBK524306 ILG524306 IVC524306 JEY524306 JOU524306 JYQ524306 KIM524306 KSI524306 LCE524306 LMA524306 LVW524306 MFS524306 MPO524306 MZK524306 NJG524306 NTC524306 OCY524306 OMU524306 OWQ524306 PGM524306 PQI524306 QAE524306 QKA524306 QTW524306 RDS524306 RNO524306 RXK524306 SHG524306 SRC524306 TAY524306 TKU524306 TUQ524306 UEM524306 UOI524306 UYE524306 VIA524306 VRW524306 WBS524306 WLO524306 WVK524306 C589842 IY589842 SU589842 ACQ589842 AMM589842 AWI589842 BGE589842 BQA589842 BZW589842 CJS589842 CTO589842 DDK589842 DNG589842 DXC589842 EGY589842 EQU589842 FAQ589842 FKM589842 FUI589842 GEE589842 GOA589842 GXW589842 HHS589842 HRO589842 IBK589842 ILG589842 IVC589842 JEY589842 JOU589842 JYQ589842 KIM589842 KSI589842 LCE589842 LMA589842 LVW589842 MFS589842 MPO589842 MZK589842 NJG589842 NTC589842 OCY589842 OMU589842 OWQ589842 PGM589842 PQI589842 QAE589842 QKA589842 QTW589842 RDS589842 RNO589842 RXK589842 SHG589842 SRC589842 TAY589842 TKU589842 TUQ589842 UEM589842 UOI589842 UYE589842 VIA589842 VRW589842 WBS589842 WLO589842 WVK589842 C655378 IY655378 SU655378 ACQ655378 AMM655378 AWI655378 BGE655378 BQA655378 BZW655378 CJS655378 CTO655378 DDK655378 DNG655378 DXC655378 EGY655378 EQU655378 FAQ655378 FKM655378 FUI655378 GEE655378 GOA655378 GXW655378 HHS655378 HRO655378 IBK655378 ILG655378 IVC655378 JEY655378 JOU655378 JYQ655378 KIM655378 KSI655378 LCE655378 LMA655378 LVW655378 MFS655378 MPO655378 MZK655378 NJG655378 NTC655378 OCY655378 OMU655378 OWQ655378 PGM655378 PQI655378 QAE655378 QKA655378 QTW655378 RDS655378 RNO655378 RXK655378 SHG655378 SRC655378 TAY655378 TKU655378 TUQ655378 UEM655378 UOI655378 UYE655378 VIA655378 VRW655378 WBS655378 WLO655378 WVK655378 C720914 IY720914 SU720914 ACQ720914 AMM720914 AWI720914 BGE720914 BQA720914 BZW720914 CJS720914 CTO720914 DDK720914 DNG720914 DXC720914 EGY720914 EQU720914 FAQ720914 FKM720914 FUI720914 GEE720914 GOA720914 GXW720914 HHS720914 HRO720914 IBK720914 ILG720914 IVC720914 JEY720914 JOU720914 JYQ720914 KIM720914 KSI720914 LCE720914 LMA720914 LVW720914 MFS720914 MPO720914 MZK720914 NJG720914 NTC720914 OCY720914 OMU720914 OWQ720914 PGM720914 PQI720914 QAE720914 QKA720914 QTW720914 RDS720914 RNO720914 RXK720914 SHG720914 SRC720914 TAY720914 TKU720914 TUQ720914 UEM720914 UOI720914 UYE720914 VIA720914 VRW720914 WBS720914 WLO720914 WVK720914 C786450 IY786450 SU786450 ACQ786450 AMM786450 AWI786450 BGE786450 BQA786450 BZW786450 CJS786450 CTO786450 DDK786450 DNG786450 DXC786450 EGY786450 EQU786450 FAQ786450 FKM786450 FUI786450 GEE786450 GOA786450 GXW786450 HHS786450 HRO786450 IBK786450 ILG786450 IVC786450 JEY786450 JOU786450 JYQ786450 KIM786450 KSI786450 LCE786450 LMA786450 LVW786450 MFS786450 MPO786450 MZK786450 NJG786450 NTC786450 OCY786450 OMU786450 OWQ786450 PGM786450 PQI786450 QAE786450 QKA786450 QTW786450 RDS786450 RNO786450 RXK786450 SHG786450 SRC786450 TAY786450 TKU786450 TUQ786450 UEM786450 UOI786450 UYE786450 VIA786450 VRW786450 WBS786450 WLO786450 WVK786450 C851986 IY851986 SU851986 ACQ851986 AMM851986 AWI851986 BGE851986 BQA851986 BZW851986 CJS851986 CTO851986 DDK851986 DNG851986 DXC851986 EGY851986 EQU851986 FAQ851986 FKM851986 FUI851986 GEE851986 GOA851986 GXW851986 HHS851986 HRO851986 IBK851986 ILG851986 IVC851986 JEY851986 JOU851986 JYQ851986 KIM851986 KSI851986 LCE851986 LMA851986 LVW851986 MFS851986 MPO851986 MZK851986 NJG851986 NTC851986 OCY851986 OMU851986 OWQ851986 PGM851986 PQI851986 QAE851986 QKA851986 QTW851986 RDS851986 RNO851986 RXK851986 SHG851986 SRC851986 TAY851986 TKU851986 TUQ851986 UEM851986 UOI851986 UYE851986 VIA851986 VRW851986 WBS851986 WLO851986 WVK851986 C917522 IY917522 SU917522 ACQ917522 AMM917522 AWI917522 BGE917522 BQA917522 BZW917522 CJS917522 CTO917522 DDK917522 DNG917522 DXC917522 EGY917522 EQU917522 FAQ917522 FKM917522 FUI917522 GEE917522 GOA917522 GXW917522 HHS917522 HRO917522 IBK917522 ILG917522 IVC917522 JEY917522 JOU917522 JYQ917522 KIM917522 KSI917522 LCE917522 LMA917522 LVW917522 MFS917522 MPO917522 MZK917522 NJG917522 NTC917522 OCY917522 OMU917522 OWQ917522 PGM917522 PQI917522 QAE917522 QKA917522 QTW917522 RDS917522 RNO917522 RXK917522 SHG917522 SRC917522 TAY917522 TKU917522 TUQ917522 UEM917522 UOI917522 UYE917522 VIA917522 VRW917522 WBS917522 WLO917522 WVK917522 C983058 IY983058 SU983058 ACQ983058 AMM983058 AWI983058 BGE983058 BQA983058 BZW983058 CJS983058 CTO983058 DDK983058 DNG983058 DXC983058 EGY983058 EQU983058 FAQ983058 FKM983058 FUI983058 GEE983058 GOA983058 GXW983058 HHS983058 HRO983058 IBK983058 ILG983058 IVC983058 JEY983058 JOU983058 JYQ983058 KIM983058 KSI983058 LCE983058 LMA983058 LVW983058 MFS983058 MPO983058 MZK983058 NJG983058 NTC983058 OCY983058 OMU983058 OWQ983058 PGM983058 PQI983058 QAE983058 QKA983058 QTW983058 RDS983058 RNO983058 RXK983058 SHG983058 SRC983058 TAY983058 TKU983058 TUQ983058 UEM983058 UOI983058 UYE983058 VIA983058 VRW983058 WBS983058 WLO983058" xr:uid="{7F4FC5A2-1926-4C27-98CE-C28F98645FE3}">
      <formula1>$H$11:$H$13</formula1>
    </dataValidation>
    <dataValidation type="list" allowBlank="1" showInputMessage="1" showErrorMessage="1" sqref="C12" xr:uid="{B79591FA-EFE4-4B27-BCC7-664520977A21}">
      <formula1>$N$11:$N$12</formula1>
    </dataValidation>
    <dataValidation type="list" allowBlank="1" showInputMessage="1" showErrorMessage="1" sqref="C11" xr:uid="{A7CE7C5F-90A0-49D4-9389-8D4A1F2F67FB}">
      <formula1>$O$10:$O$12</formula1>
    </dataValidation>
  </dataValidations>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FDE8D6-CF75-4E3B-A92B-427D31AAD1A9}">
  <dimension ref="A1:O75"/>
  <sheetViews>
    <sheetView topLeftCell="A3" zoomScale="77" zoomScaleNormal="77" workbookViewId="0">
      <selection activeCell="D34" sqref="D34"/>
    </sheetView>
  </sheetViews>
  <sheetFormatPr defaultRowHeight="12.75"/>
  <cols>
    <col min="5" max="5" width="14.7109375" customWidth="1"/>
    <col min="6" max="6" width="13.140625" customWidth="1"/>
    <col min="8" max="8" width="12.28515625" customWidth="1"/>
    <col min="15" max="15" width="12.7109375" customWidth="1"/>
  </cols>
  <sheetData>
    <row r="1" spans="1:15" ht="18">
      <c r="A1" s="35" t="s">
        <v>228</v>
      </c>
    </row>
    <row r="2" spans="1:15" ht="15.75">
      <c r="A2" s="25" cm="1">
        <f t="array" ref="A2:B2">'4a. Project Info'!C6:D6</f>
        <v>0</v>
      </c>
      <c r="B2" s="25">
        <v>0</v>
      </c>
      <c r="C2" s="25"/>
      <c r="D2" s="25"/>
      <c r="E2" s="85"/>
      <c r="F2" s="37"/>
      <c r="G2" s="5"/>
      <c r="H2" s="5"/>
      <c r="I2" s="5"/>
      <c r="J2" s="5"/>
      <c r="K2" s="5"/>
      <c r="L2" s="5"/>
      <c r="M2" s="5"/>
      <c r="N2" s="166"/>
      <c r="O2" s="166"/>
    </row>
    <row r="3" spans="1:15" ht="15.75">
      <c r="A3" s="5"/>
      <c r="B3" s="5"/>
      <c r="C3" s="5"/>
      <c r="D3" s="5"/>
      <c r="E3" s="29"/>
      <c r="F3" s="29"/>
      <c r="G3" s="5"/>
      <c r="H3" s="5"/>
      <c r="I3" s="146" t="s">
        <v>192</v>
      </c>
      <c r="J3" s="146"/>
      <c r="K3" s="5"/>
      <c r="L3" s="5"/>
      <c r="M3" s="5"/>
      <c r="N3" s="166"/>
      <c r="O3" s="166"/>
    </row>
    <row r="4" spans="1:15" ht="47.25">
      <c r="A4" s="167" t="s">
        <v>193</v>
      </c>
      <c r="B4" s="167"/>
      <c r="C4" s="86" t="s">
        <v>194</v>
      </c>
      <c r="D4" s="71" t="s">
        <v>195</v>
      </c>
      <c r="E4" s="86" t="s">
        <v>196</v>
      </c>
      <c r="F4" s="71" t="s">
        <v>197</v>
      </c>
      <c r="G4" s="71" t="s">
        <v>198</v>
      </c>
      <c r="H4" s="71" t="s">
        <v>199</v>
      </c>
      <c r="I4" s="71" t="s">
        <v>200</v>
      </c>
      <c r="J4" s="71" t="s">
        <v>201</v>
      </c>
      <c r="K4" s="71" t="s">
        <v>202</v>
      </c>
      <c r="L4" s="9" t="s">
        <v>203</v>
      </c>
      <c r="M4" s="9"/>
      <c r="N4" s="71" t="s">
        <v>204</v>
      </c>
      <c r="O4" s="71" t="s">
        <v>197</v>
      </c>
    </row>
    <row r="5" spans="1:15" ht="15">
      <c r="A5" s="5"/>
      <c r="B5" s="5"/>
      <c r="C5" s="5"/>
      <c r="D5" s="23"/>
      <c r="E5" s="5"/>
      <c r="F5" s="5"/>
      <c r="G5" s="5"/>
      <c r="H5" s="5"/>
      <c r="I5" s="5"/>
      <c r="J5" s="5"/>
      <c r="K5" s="5"/>
      <c r="L5" s="5"/>
      <c r="M5" s="5"/>
      <c r="N5" s="5"/>
      <c r="O5" s="5"/>
    </row>
    <row r="6" spans="1:15" ht="15.75">
      <c r="A6" s="165" t="s">
        <v>205</v>
      </c>
      <c r="B6" s="165"/>
      <c r="C6" s="4"/>
      <c r="D6" s="4"/>
      <c r="E6" s="4"/>
      <c r="F6" s="5"/>
      <c r="G6" s="5"/>
      <c r="H6" s="5"/>
      <c r="I6" s="5"/>
      <c r="J6" s="5"/>
      <c r="K6" s="5"/>
      <c r="L6" s="5"/>
      <c r="M6" s="5"/>
      <c r="N6" s="5"/>
      <c r="O6" s="5"/>
    </row>
    <row r="7" spans="1:15" ht="15.75">
      <c r="A7" s="156"/>
      <c r="B7" s="157"/>
      <c r="C7" s="87">
        <v>0.3</v>
      </c>
      <c r="D7" s="88"/>
      <c r="E7" s="3"/>
      <c r="F7" s="89"/>
      <c r="G7" s="90">
        <f>SUM(E7-F7)</f>
        <v>0</v>
      </c>
      <c r="H7" s="28">
        <f>SUM(A7*G7)</f>
        <v>0</v>
      </c>
      <c r="I7" s="28">
        <f>+H7*12</f>
        <v>0</v>
      </c>
      <c r="J7" s="91">
        <f>+A7*E7*12</f>
        <v>0</v>
      </c>
      <c r="K7" s="92" t="str">
        <f>IF(A7="","",A7/$A$71)</f>
        <v/>
      </c>
      <c r="L7" s="5" t="str">
        <f>IF(A7=0,"",+D7*A7)</f>
        <v/>
      </c>
      <c r="M7" s="5"/>
      <c r="N7" s="93" t="str">
        <f>IF(D7="","",SUM(G7/D7))</f>
        <v/>
      </c>
      <c r="O7" s="28">
        <f t="shared" ref="O7:O14" si="0">+F7*12*A7</f>
        <v>0</v>
      </c>
    </row>
    <row r="8" spans="1:15" ht="15.75">
      <c r="A8" s="156"/>
      <c r="B8" s="157"/>
      <c r="C8" s="87">
        <v>0.5</v>
      </c>
      <c r="D8" s="88"/>
      <c r="E8" s="3"/>
      <c r="F8" s="89"/>
      <c r="G8" s="90">
        <f t="shared" ref="G8:G14" si="1">SUM(E8-F8)</f>
        <v>0</v>
      </c>
      <c r="H8" s="28">
        <f t="shared" ref="H8:H14" si="2">SUM(A8*G8)</f>
        <v>0</v>
      </c>
      <c r="I8" s="28">
        <f t="shared" ref="I8:I14" si="3">+H8*12</f>
        <v>0</v>
      </c>
      <c r="J8" s="91">
        <f t="shared" ref="J8:J14" si="4">+A8*E8*12</f>
        <v>0</v>
      </c>
      <c r="K8" s="92" t="str">
        <f t="shared" ref="K8:K14" si="5">IF(A8="","",A8/$A$71)</f>
        <v/>
      </c>
      <c r="L8" s="5" t="str">
        <f t="shared" ref="L8:L14" si="6">IF(A8=0,"",+D8*A8)</f>
        <v/>
      </c>
      <c r="M8" s="5"/>
      <c r="N8" s="93" t="str">
        <f t="shared" ref="N8:N14" si="7">IF(D8="","",SUM(G8/D8))</f>
        <v/>
      </c>
      <c r="O8" s="28">
        <f t="shared" si="0"/>
        <v>0</v>
      </c>
    </row>
    <row r="9" spans="1:15" ht="15.75">
      <c r="A9" s="156"/>
      <c r="B9" s="157"/>
      <c r="C9" s="87">
        <v>0.6</v>
      </c>
      <c r="D9" s="88"/>
      <c r="E9" s="3"/>
      <c r="F9" s="89"/>
      <c r="G9" s="90">
        <f t="shared" si="1"/>
        <v>0</v>
      </c>
      <c r="H9" s="28">
        <f t="shared" si="2"/>
        <v>0</v>
      </c>
      <c r="I9" s="28">
        <f t="shared" si="3"/>
        <v>0</v>
      </c>
      <c r="J9" s="91">
        <f t="shared" si="4"/>
        <v>0</v>
      </c>
      <c r="K9" s="92" t="str">
        <f t="shared" si="5"/>
        <v/>
      </c>
      <c r="L9" s="5" t="str">
        <f t="shared" si="6"/>
        <v/>
      </c>
      <c r="M9" s="5"/>
      <c r="N9" s="93" t="str">
        <f t="shared" si="7"/>
        <v/>
      </c>
      <c r="O9" s="28">
        <f t="shared" si="0"/>
        <v>0</v>
      </c>
    </row>
    <row r="10" spans="1:15" ht="15.75">
      <c r="A10" s="156"/>
      <c r="B10" s="157"/>
      <c r="C10" s="87">
        <v>0.8</v>
      </c>
      <c r="D10" s="88"/>
      <c r="E10" s="3"/>
      <c r="F10" s="89"/>
      <c r="G10" s="90">
        <f t="shared" si="1"/>
        <v>0</v>
      </c>
      <c r="H10" s="28">
        <f t="shared" si="2"/>
        <v>0</v>
      </c>
      <c r="I10" s="28">
        <f t="shared" si="3"/>
        <v>0</v>
      </c>
      <c r="J10" s="91">
        <f t="shared" si="4"/>
        <v>0</v>
      </c>
      <c r="K10" s="92" t="str">
        <f t="shared" si="5"/>
        <v/>
      </c>
      <c r="L10" s="5" t="str">
        <f t="shared" si="6"/>
        <v/>
      </c>
      <c r="M10" s="5"/>
      <c r="N10" s="93" t="str">
        <f t="shared" si="7"/>
        <v/>
      </c>
      <c r="O10" s="28">
        <f t="shared" si="0"/>
        <v>0</v>
      </c>
    </row>
    <row r="11" spans="1:15" ht="15.75">
      <c r="A11" s="156"/>
      <c r="B11" s="157"/>
      <c r="C11" s="87">
        <v>1</v>
      </c>
      <c r="D11" s="88"/>
      <c r="E11" s="3"/>
      <c r="F11" s="89"/>
      <c r="G11" s="90">
        <f t="shared" si="1"/>
        <v>0</v>
      </c>
      <c r="H11" s="28">
        <f t="shared" si="2"/>
        <v>0</v>
      </c>
      <c r="I11" s="28">
        <f t="shared" si="3"/>
        <v>0</v>
      </c>
      <c r="J11" s="91">
        <f t="shared" si="4"/>
        <v>0</v>
      </c>
      <c r="K11" s="92" t="str">
        <f t="shared" si="5"/>
        <v/>
      </c>
      <c r="L11" s="5" t="str">
        <f t="shared" si="6"/>
        <v/>
      </c>
      <c r="M11" s="5"/>
      <c r="N11" s="93" t="str">
        <f t="shared" si="7"/>
        <v/>
      </c>
      <c r="O11" s="28">
        <f t="shared" si="0"/>
        <v>0</v>
      </c>
    </row>
    <row r="12" spans="1:15" ht="15.75">
      <c r="A12" s="156"/>
      <c r="B12" s="157"/>
      <c r="C12" s="87">
        <v>1.2</v>
      </c>
      <c r="D12" s="88"/>
      <c r="E12" s="3"/>
      <c r="F12" s="89"/>
      <c r="G12" s="90">
        <f t="shared" si="1"/>
        <v>0</v>
      </c>
      <c r="H12" s="28">
        <f t="shared" si="2"/>
        <v>0</v>
      </c>
      <c r="I12" s="28">
        <f t="shared" si="3"/>
        <v>0</v>
      </c>
      <c r="J12" s="91">
        <f t="shared" si="4"/>
        <v>0</v>
      </c>
      <c r="K12" s="92" t="str">
        <f t="shared" si="5"/>
        <v/>
      </c>
      <c r="L12" s="5" t="str">
        <f t="shared" si="6"/>
        <v/>
      </c>
      <c r="M12" s="5"/>
      <c r="N12" s="93" t="str">
        <f t="shared" si="7"/>
        <v/>
      </c>
      <c r="O12" s="28">
        <f t="shared" si="0"/>
        <v>0</v>
      </c>
    </row>
    <row r="13" spans="1:15" ht="15.75">
      <c r="A13" s="156"/>
      <c r="B13" s="157"/>
      <c r="C13" s="9" t="s">
        <v>206</v>
      </c>
      <c r="D13" s="88"/>
      <c r="E13" s="3"/>
      <c r="F13" s="89"/>
      <c r="G13" s="90">
        <f t="shared" si="1"/>
        <v>0</v>
      </c>
      <c r="H13" s="28">
        <f t="shared" si="2"/>
        <v>0</v>
      </c>
      <c r="I13" s="28">
        <f t="shared" si="3"/>
        <v>0</v>
      </c>
      <c r="J13" s="91">
        <f t="shared" si="4"/>
        <v>0</v>
      </c>
      <c r="K13" s="92" t="str">
        <f t="shared" si="5"/>
        <v/>
      </c>
      <c r="L13" s="5" t="str">
        <f t="shared" si="6"/>
        <v/>
      </c>
      <c r="M13" s="5"/>
      <c r="N13" s="93" t="str">
        <f t="shared" si="7"/>
        <v/>
      </c>
      <c r="O13" s="28">
        <f t="shared" si="0"/>
        <v>0</v>
      </c>
    </row>
    <row r="14" spans="1:15" ht="15.75">
      <c r="A14" s="156"/>
      <c r="B14" s="157"/>
      <c r="C14" s="9" t="s">
        <v>207</v>
      </c>
      <c r="D14" s="88"/>
      <c r="E14" s="3"/>
      <c r="F14" s="89"/>
      <c r="G14" s="90">
        <f t="shared" si="1"/>
        <v>0</v>
      </c>
      <c r="H14" s="28">
        <f t="shared" si="2"/>
        <v>0</v>
      </c>
      <c r="I14" s="28">
        <f t="shared" si="3"/>
        <v>0</v>
      </c>
      <c r="J14" s="91">
        <f t="shared" si="4"/>
        <v>0</v>
      </c>
      <c r="K14" s="92" t="str">
        <f t="shared" si="5"/>
        <v/>
      </c>
      <c r="L14" s="5" t="str">
        <f t="shared" si="6"/>
        <v/>
      </c>
      <c r="M14" s="5"/>
      <c r="N14" s="94" t="str">
        <f t="shared" si="7"/>
        <v/>
      </c>
      <c r="O14" s="28">
        <f t="shared" si="0"/>
        <v>0</v>
      </c>
    </row>
    <row r="15" spans="1:15" ht="15.75">
      <c r="A15" s="158">
        <f>SUM(A7:B14)</f>
        <v>0</v>
      </c>
      <c r="B15" s="158"/>
      <c r="C15" s="159" t="s">
        <v>208</v>
      </c>
      <c r="D15" s="159"/>
      <c r="E15" s="95"/>
      <c r="F15" s="5"/>
      <c r="G15" s="96"/>
      <c r="H15" s="96"/>
      <c r="I15" s="5"/>
      <c r="J15" s="5"/>
      <c r="K15" s="5"/>
      <c r="L15" s="5"/>
      <c r="M15" s="5"/>
      <c r="N15" s="5"/>
      <c r="O15" s="5"/>
    </row>
    <row r="16" spans="1:15" ht="15.75">
      <c r="A16" s="9"/>
      <c r="B16" s="9"/>
      <c r="C16" s="9"/>
      <c r="D16" s="97"/>
      <c r="E16" s="95"/>
      <c r="F16" s="5"/>
      <c r="G16" s="96"/>
      <c r="H16" s="96"/>
      <c r="I16" s="5"/>
      <c r="J16" s="5"/>
      <c r="K16" s="5"/>
      <c r="L16" s="5"/>
      <c r="M16" s="5"/>
      <c r="N16" s="5"/>
      <c r="O16" s="5"/>
    </row>
    <row r="17" spans="1:15" ht="15.75">
      <c r="A17" s="165" t="s">
        <v>209</v>
      </c>
      <c r="B17" s="165"/>
      <c r="C17" s="5"/>
      <c r="D17" s="23"/>
      <c r="E17" s="5"/>
      <c r="F17" s="5"/>
      <c r="G17" s="96"/>
      <c r="H17" s="96"/>
      <c r="I17" s="5"/>
      <c r="J17" s="5"/>
      <c r="K17" s="5"/>
      <c r="L17" s="5"/>
      <c r="M17" s="5"/>
      <c r="N17" s="5"/>
      <c r="O17" s="5"/>
    </row>
    <row r="18" spans="1:15" ht="15.75">
      <c r="A18" s="156"/>
      <c r="B18" s="157"/>
      <c r="C18" s="87">
        <v>0.3</v>
      </c>
      <c r="D18" s="88"/>
      <c r="E18" s="3"/>
      <c r="F18" s="89"/>
      <c r="G18" s="90">
        <f t="shared" ref="G18:G25" si="8">SUM(E18-F18)</f>
        <v>0</v>
      </c>
      <c r="H18" s="28">
        <f>SUM(A18*G18)</f>
        <v>0</v>
      </c>
      <c r="I18" s="28">
        <f>+H18*12</f>
        <v>0</v>
      </c>
      <c r="J18" s="91">
        <f>+A18*E18*12</f>
        <v>0</v>
      </c>
      <c r="K18" s="92" t="str">
        <f>IF(A18="","",A18/$A$71)</f>
        <v/>
      </c>
      <c r="L18" s="5" t="str">
        <f>IF(A18=0,"",+D18*A18)</f>
        <v/>
      </c>
      <c r="M18" s="5"/>
      <c r="N18" s="93" t="str">
        <f>IF(D18="","",SUM(G18/D18))</f>
        <v/>
      </c>
      <c r="O18" s="28">
        <f t="shared" ref="O18:O25" si="9">+F18*12*A18</f>
        <v>0</v>
      </c>
    </row>
    <row r="19" spans="1:15" ht="15.75">
      <c r="A19" s="156"/>
      <c r="B19" s="157"/>
      <c r="C19" s="87">
        <v>0.5</v>
      </c>
      <c r="D19" s="88"/>
      <c r="E19" s="3"/>
      <c r="F19" s="89"/>
      <c r="G19" s="90">
        <f t="shared" si="8"/>
        <v>0</v>
      </c>
      <c r="H19" s="28">
        <f t="shared" ref="H19:H25" si="10">SUM(A19*G19)</f>
        <v>0</v>
      </c>
      <c r="I19" s="28">
        <f t="shared" ref="I19:I25" si="11">+H19*12</f>
        <v>0</v>
      </c>
      <c r="J19" s="91">
        <f t="shared" ref="J19:J25" si="12">+A19*E19*12</f>
        <v>0</v>
      </c>
      <c r="K19" s="92" t="str">
        <f t="shared" ref="K19:K25" si="13">IF(A19="","",A19/$A$71)</f>
        <v/>
      </c>
      <c r="L19" s="5" t="str">
        <f t="shared" ref="L19:L25" si="14">IF(A19=0,"",+D19*A19)</f>
        <v/>
      </c>
      <c r="M19" s="5"/>
      <c r="N19" s="93" t="str">
        <f t="shared" ref="N19:N25" si="15">IF(D19="","",SUM(G19/D19))</f>
        <v/>
      </c>
      <c r="O19" s="28">
        <f t="shared" si="9"/>
        <v>0</v>
      </c>
    </row>
    <row r="20" spans="1:15" ht="15.75">
      <c r="A20" s="156"/>
      <c r="B20" s="157"/>
      <c r="C20" s="87">
        <v>0.6</v>
      </c>
      <c r="D20" s="88"/>
      <c r="E20" s="3"/>
      <c r="F20" s="89"/>
      <c r="G20" s="90">
        <f t="shared" si="8"/>
        <v>0</v>
      </c>
      <c r="H20" s="28">
        <f t="shared" si="10"/>
        <v>0</v>
      </c>
      <c r="I20" s="28">
        <f t="shared" si="11"/>
        <v>0</v>
      </c>
      <c r="J20" s="91">
        <f t="shared" si="12"/>
        <v>0</v>
      </c>
      <c r="K20" s="92" t="str">
        <f t="shared" si="13"/>
        <v/>
      </c>
      <c r="L20" s="5" t="str">
        <f t="shared" si="14"/>
        <v/>
      </c>
      <c r="M20" s="5"/>
      <c r="N20" s="93" t="str">
        <f t="shared" si="15"/>
        <v/>
      </c>
      <c r="O20" s="28">
        <f t="shared" si="9"/>
        <v>0</v>
      </c>
    </row>
    <row r="21" spans="1:15" ht="15.75">
      <c r="A21" s="156"/>
      <c r="B21" s="157"/>
      <c r="C21" s="87">
        <v>0.8</v>
      </c>
      <c r="D21" s="88"/>
      <c r="E21" s="3"/>
      <c r="F21" s="89"/>
      <c r="G21" s="90">
        <f t="shared" si="8"/>
        <v>0</v>
      </c>
      <c r="H21" s="28">
        <f t="shared" si="10"/>
        <v>0</v>
      </c>
      <c r="I21" s="28">
        <f t="shared" si="11"/>
        <v>0</v>
      </c>
      <c r="J21" s="91">
        <f t="shared" si="12"/>
        <v>0</v>
      </c>
      <c r="K21" s="92" t="str">
        <f t="shared" si="13"/>
        <v/>
      </c>
      <c r="L21" s="5" t="str">
        <f t="shared" si="14"/>
        <v/>
      </c>
      <c r="M21" s="5"/>
      <c r="N21" s="93" t="str">
        <f t="shared" si="15"/>
        <v/>
      </c>
      <c r="O21" s="28">
        <f t="shared" si="9"/>
        <v>0</v>
      </c>
    </row>
    <row r="22" spans="1:15" ht="15.75">
      <c r="A22" s="156"/>
      <c r="B22" s="157"/>
      <c r="C22" s="87">
        <v>1</v>
      </c>
      <c r="D22" s="88"/>
      <c r="E22" s="3"/>
      <c r="F22" s="89"/>
      <c r="G22" s="90">
        <f t="shared" si="8"/>
        <v>0</v>
      </c>
      <c r="H22" s="28">
        <f t="shared" si="10"/>
        <v>0</v>
      </c>
      <c r="I22" s="28">
        <f t="shared" si="11"/>
        <v>0</v>
      </c>
      <c r="J22" s="91">
        <f t="shared" si="12"/>
        <v>0</v>
      </c>
      <c r="K22" s="92" t="str">
        <f t="shared" si="13"/>
        <v/>
      </c>
      <c r="L22" s="5" t="str">
        <f t="shared" si="14"/>
        <v/>
      </c>
      <c r="M22" s="5"/>
      <c r="N22" s="93" t="str">
        <f t="shared" si="15"/>
        <v/>
      </c>
      <c r="O22" s="28">
        <f t="shared" si="9"/>
        <v>0</v>
      </c>
    </row>
    <row r="23" spans="1:15" ht="15.75">
      <c r="A23" s="156"/>
      <c r="B23" s="157"/>
      <c r="C23" s="87">
        <v>1.2</v>
      </c>
      <c r="D23" s="88"/>
      <c r="E23" s="3"/>
      <c r="F23" s="89"/>
      <c r="G23" s="90">
        <f t="shared" si="8"/>
        <v>0</v>
      </c>
      <c r="H23" s="28">
        <f t="shared" si="10"/>
        <v>0</v>
      </c>
      <c r="I23" s="28">
        <f t="shared" si="11"/>
        <v>0</v>
      </c>
      <c r="J23" s="91">
        <f t="shared" si="12"/>
        <v>0</v>
      </c>
      <c r="K23" s="92" t="str">
        <f t="shared" si="13"/>
        <v/>
      </c>
      <c r="L23" s="5" t="str">
        <f t="shared" si="14"/>
        <v/>
      </c>
      <c r="M23" s="5"/>
      <c r="N23" s="93" t="str">
        <f t="shared" si="15"/>
        <v/>
      </c>
      <c r="O23" s="28">
        <f t="shared" si="9"/>
        <v>0</v>
      </c>
    </row>
    <row r="24" spans="1:15" ht="15.75">
      <c r="A24" s="156"/>
      <c r="B24" s="157"/>
      <c r="C24" s="9" t="s">
        <v>206</v>
      </c>
      <c r="D24" s="88"/>
      <c r="E24" s="3"/>
      <c r="F24" s="89"/>
      <c r="G24" s="90">
        <f t="shared" si="8"/>
        <v>0</v>
      </c>
      <c r="H24" s="28">
        <f t="shared" si="10"/>
        <v>0</v>
      </c>
      <c r="I24" s="28">
        <f t="shared" si="11"/>
        <v>0</v>
      </c>
      <c r="J24" s="91">
        <f t="shared" si="12"/>
        <v>0</v>
      </c>
      <c r="K24" s="92" t="str">
        <f t="shared" si="13"/>
        <v/>
      </c>
      <c r="L24" s="5" t="str">
        <f t="shared" si="14"/>
        <v/>
      </c>
      <c r="M24" s="5"/>
      <c r="N24" s="93" t="str">
        <f t="shared" si="15"/>
        <v/>
      </c>
      <c r="O24" s="28">
        <f t="shared" si="9"/>
        <v>0</v>
      </c>
    </row>
    <row r="25" spans="1:15" ht="15.75">
      <c r="A25" s="156"/>
      <c r="B25" s="157"/>
      <c r="C25" s="9" t="s">
        <v>207</v>
      </c>
      <c r="D25" s="88"/>
      <c r="E25" s="3"/>
      <c r="F25" s="89"/>
      <c r="G25" s="90">
        <f t="shared" si="8"/>
        <v>0</v>
      </c>
      <c r="H25" s="28">
        <f t="shared" si="10"/>
        <v>0</v>
      </c>
      <c r="I25" s="28">
        <f t="shared" si="11"/>
        <v>0</v>
      </c>
      <c r="J25" s="91">
        <f t="shared" si="12"/>
        <v>0</v>
      </c>
      <c r="K25" s="92" t="str">
        <f t="shared" si="13"/>
        <v/>
      </c>
      <c r="L25" s="5" t="str">
        <f t="shared" si="14"/>
        <v/>
      </c>
      <c r="M25" s="5"/>
      <c r="N25" s="94" t="str">
        <f t="shared" si="15"/>
        <v/>
      </c>
      <c r="O25" s="28">
        <f t="shared" si="9"/>
        <v>0</v>
      </c>
    </row>
    <row r="26" spans="1:15" ht="15.75">
      <c r="A26" s="158">
        <f>SUM(A18:B25)</f>
        <v>0</v>
      </c>
      <c r="B26" s="158"/>
      <c r="C26" s="159" t="s">
        <v>208</v>
      </c>
      <c r="D26" s="159"/>
      <c r="E26" s="5"/>
      <c r="F26" s="5"/>
      <c r="G26" s="96"/>
      <c r="H26" s="96"/>
      <c r="I26" s="5"/>
      <c r="J26" s="5"/>
      <c r="K26" s="5"/>
      <c r="L26" s="5"/>
      <c r="M26" s="5"/>
      <c r="N26" s="5"/>
      <c r="O26" s="5"/>
    </row>
    <row r="27" spans="1:15" ht="15.75">
      <c r="A27" s="9"/>
      <c r="B27" s="9"/>
      <c r="C27" s="9"/>
      <c r="D27" s="23"/>
      <c r="E27" s="5"/>
      <c r="F27" s="5"/>
      <c r="G27" s="96"/>
      <c r="H27" s="96"/>
      <c r="I27" s="5"/>
      <c r="J27" s="5"/>
      <c r="K27" s="5"/>
      <c r="L27" s="5"/>
      <c r="M27" s="5"/>
      <c r="N27" s="5"/>
      <c r="O27" s="5"/>
    </row>
    <row r="28" spans="1:15" ht="15.75">
      <c r="A28" s="165" t="s">
        <v>210</v>
      </c>
      <c r="B28" s="165"/>
      <c r="C28" s="5"/>
      <c r="D28" s="23"/>
      <c r="E28" s="5"/>
      <c r="F28" s="5"/>
      <c r="G28" s="96"/>
      <c r="H28" s="96"/>
      <c r="I28" s="5"/>
      <c r="J28" s="5"/>
      <c r="K28" s="5"/>
      <c r="L28" s="5"/>
      <c r="M28" s="5"/>
      <c r="N28" s="5"/>
      <c r="O28" s="5"/>
    </row>
    <row r="29" spans="1:15" ht="15.75">
      <c r="A29" s="156"/>
      <c r="B29" s="157"/>
      <c r="C29" s="87">
        <v>0.3</v>
      </c>
      <c r="D29" s="88"/>
      <c r="E29" s="3"/>
      <c r="F29" s="89"/>
      <c r="G29" s="90">
        <f t="shared" ref="G29:G36" si="16">SUM(E29-F29)</f>
        <v>0</v>
      </c>
      <c r="H29" s="28">
        <f>SUM(A29*G29)</f>
        <v>0</v>
      </c>
      <c r="I29" s="28">
        <f>+H29*12</f>
        <v>0</v>
      </c>
      <c r="J29" s="91">
        <f>+A29*E29*12</f>
        <v>0</v>
      </c>
      <c r="K29" s="92" t="str">
        <f>IF(A29="","",A29/$A$71)</f>
        <v/>
      </c>
      <c r="L29" s="5" t="str">
        <f>IF(A29=0,"",+D29*A29)</f>
        <v/>
      </c>
      <c r="M29" s="5"/>
      <c r="N29" s="93" t="str">
        <f>IF(D29="","",SUM(G29/D29))</f>
        <v/>
      </c>
      <c r="O29" s="28">
        <f t="shared" ref="O29:O36" si="17">+F29*12*A29</f>
        <v>0</v>
      </c>
    </row>
    <row r="30" spans="1:15" ht="15.75">
      <c r="A30" s="156"/>
      <c r="B30" s="157"/>
      <c r="C30" s="87">
        <v>0.5</v>
      </c>
      <c r="D30" s="88"/>
      <c r="E30" s="3"/>
      <c r="F30" s="89"/>
      <c r="G30" s="90">
        <f t="shared" si="16"/>
        <v>0</v>
      </c>
      <c r="H30" s="28">
        <f t="shared" ref="H30:H36" si="18">SUM(A30*G30)</f>
        <v>0</v>
      </c>
      <c r="I30" s="28">
        <f t="shared" ref="I30:I36" si="19">+H30*12</f>
        <v>0</v>
      </c>
      <c r="J30" s="91">
        <f t="shared" ref="J30:J36" si="20">+A30*E30*12</f>
        <v>0</v>
      </c>
      <c r="K30" s="92" t="str">
        <f t="shared" ref="K30:K36" si="21">IF(A30="","",A30/$A$71)</f>
        <v/>
      </c>
      <c r="L30" s="5" t="str">
        <f t="shared" ref="L30:L36" si="22">IF(A30=0,"",+D30*A30)</f>
        <v/>
      </c>
      <c r="M30" s="5"/>
      <c r="N30" s="93" t="str">
        <f t="shared" ref="N30:N36" si="23">IF(D30="","",SUM(G30/D30))</f>
        <v/>
      </c>
      <c r="O30" s="28">
        <f t="shared" si="17"/>
        <v>0</v>
      </c>
    </row>
    <row r="31" spans="1:15" ht="15.75">
      <c r="A31" s="156"/>
      <c r="B31" s="157"/>
      <c r="C31" s="87">
        <v>0.6</v>
      </c>
      <c r="D31" s="88"/>
      <c r="E31" s="3"/>
      <c r="F31" s="89"/>
      <c r="G31" s="90">
        <f t="shared" si="16"/>
        <v>0</v>
      </c>
      <c r="H31" s="28">
        <f t="shared" si="18"/>
        <v>0</v>
      </c>
      <c r="I31" s="28">
        <f t="shared" si="19"/>
        <v>0</v>
      </c>
      <c r="J31" s="91">
        <f t="shared" si="20"/>
        <v>0</v>
      </c>
      <c r="K31" s="92" t="str">
        <f t="shared" si="21"/>
        <v/>
      </c>
      <c r="L31" s="5" t="str">
        <f t="shared" si="22"/>
        <v/>
      </c>
      <c r="M31" s="5"/>
      <c r="N31" s="93" t="str">
        <f t="shared" si="23"/>
        <v/>
      </c>
      <c r="O31" s="28">
        <f t="shared" si="17"/>
        <v>0</v>
      </c>
    </row>
    <row r="32" spans="1:15" ht="15.75">
      <c r="A32" s="156"/>
      <c r="B32" s="157"/>
      <c r="C32" s="87">
        <v>0.8</v>
      </c>
      <c r="D32" s="88"/>
      <c r="E32" s="3"/>
      <c r="F32" s="89"/>
      <c r="G32" s="90">
        <f t="shared" si="16"/>
        <v>0</v>
      </c>
      <c r="H32" s="28">
        <f t="shared" si="18"/>
        <v>0</v>
      </c>
      <c r="I32" s="28">
        <f t="shared" si="19"/>
        <v>0</v>
      </c>
      <c r="J32" s="91">
        <f t="shared" si="20"/>
        <v>0</v>
      </c>
      <c r="K32" s="92" t="str">
        <f t="shared" si="21"/>
        <v/>
      </c>
      <c r="L32" s="5" t="str">
        <f t="shared" si="22"/>
        <v/>
      </c>
      <c r="M32" s="5"/>
      <c r="N32" s="93" t="str">
        <f t="shared" si="23"/>
        <v/>
      </c>
      <c r="O32" s="28">
        <f t="shared" si="17"/>
        <v>0</v>
      </c>
    </row>
    <row r="33" spans="1:15" ht="15.75">
      <c r="A33" s="156"/>
      <c r="B33" s="157"/>
      <c r="C33" s="87">
        <v>1</v>
      </c>
      <c r="D33" s="88"/>
      <c r="E33" s="3"/>
      <c r="F33" s="89"/>
      <c r="G33" s="90">
        <f t="shared" si="16"/>
        <v>0</v>
      </c>
      <c r="H33" s="28">
        <f t="shared" si="18"/>
        <v>0</v>
      </c>
      <c r="I33" s="28">
        <f t="shared" si="19"/>
        <v>0</v>
      </c>
      <c r="J33" s="91">
        <f t="shared" si="20"/>
        <v>0</v>
      </c>
      <c r="K33" s="92" t="str">
        <f t="shared" si="21"/>
        <v/>
      </c>
      <c r="L33" s="5" t="str">
        <f t="shared" si="22"/>
        <v/>
      </c>
      <c r="M33" s="5"/>
      <c r="N33" s="93" t="str">
        <f t="shared" si="23"/>
        <v/>
      </c>
      <c r="O33" s="28">
        <f t="shared" si="17"/>
        <v>0</v>
      </c>
    </row>
    <row r="34" spans="1:15" ht="15.75">
      <c r="A34" s="156"/>
      <c r="B34" s="157"/>
      <c r="C34" s="87">
        <v>1.2</v>
      </c>
      <c r="D34" s="88"/>
      <c r="E34" s="3"/>
      <c r="F34" s="89"/>
      <c r="G34" s="90">
        <f t="shared" si="16"/>
        <v>0</v>
      </c>
      <c r="H34" s="28">
        <f t="shared" si="18"/>
        <v>0</v>
      </c>
      <c r="I34" s="28">
        <f t="shared" si="19"/>
        <v>0</v>
      </c>
      <c r="J34" s="91">
        <f t="shared" si="20"/>
        <v>0</v>
      </c>
      <c r="K34" s="92" t="str">
        <f t="shared" si="21"/>
        <v/>
      </c>
      <c r="L34" s="5" t="str">
        <f t="shared" si="22"/>
        <v/>
      </c>
      <c r="M34" s="5"/>
      <c r="N34" s="93" t="str">
        <f t="shared" si="23"/>
        <v/>
      </c>
      <c r="O34" s="28">
        <f t="shared" si="17"/>
        <v>0</v>
      </c>
    </row>
    <row r="35" spans="1:15" ht="15.75">
      <c r="A35" s="156"/>
      <c r="B35" s="157"/>
      <c r="C35" s="9" t="s">
        <v>206</v>
      </c>
      <c r="D35" s="88"/>
      <c r="E35" s="3"/>
      <c r="F35" s="89"/>
      <c r="G35" s="90">
        <f t="shared" si="16"/>
        <v>0</v>
      </c>
      <c r="H35" s="28">
        <f t="shared" si="18"/>
        <v>0</v>
      </c>
      <c r="I35" s="28">
        <f t="shared" si="19"/>
        <v>0</v>
      </c>
      <c r="J35" s="91">
        <f t="shared" si="20"/>
        <v>0</v>
      </c>
      <c r="K35" s="92" t="str">
        <f t="shared" si="21"/>
        <v/>
      </c>
      <c r="L35" s="5" t="str">
        <f t="shared" si="22"/>
        <v/>
      </c>
      <c r="M35" s="5"/>
      <c r="N35" s="93" t="str">
        <f t="shared" si="23"/>
        <v/>
      </c>
      <c r="O35" s="28">
        <f t="shared" si="17"/>
        <v>0</v>
      </c>
    </row>
    <row r="36" spans="1:15" ht="15.75">
      <c r="A36" s="156"/>
      <c r="B36" s="157"/>
      <c r="C36" s="9" t="s">
        <v>207</v>
      </c>
      <c r="D36" s="88"/>
      <c r="E36" s="3"/>
      <c r="F36" s="89"/>
      <c r="G36" s="90">
        <f t="shared" si="16"/>
        <v>0</v>
      </c>
      <c r="H36" s="28">
        <f t="shared" si="18"/>
        <v>0</v>
      </c>
      <c r="I36" s="28">
        <f t="shared" si="19"/>
        <v>0</v>
      </c>
      <c r="J36" s="91">
        <f t="shared" si="20"/>
        <v>0</v>
      </c>
      <c r="K36" s="92" t="str">
        <f t="shared" si="21"/>
        <v/>
      </c>
      <c r="L36" s="5" t="str">
        <f t="shared" si="22"/>
        <v/>
      </c>
      <c r="M36" s="5"/>
      <c r="N36" s="94" t="str">
        <f t="shared" si="23"/>
        <v/>
      </c>
      <c r="O36" s="28">
        <f t="shared" si="17"/>
        <v>0</v>
      </c>
    </row>
    <row r="37" spans="1:15" ht="15.75">
      <c r="A37" s="158">
        <f>SUM(A29:B36)</f>
        <v>0</v>
      </c>
      <c r="B37" s="158"/>
      <c r="C37" s="159" t="s">
        <v>208</v>
      </c>
      <c r="D37" s="159"/>
      <c r="E37" s="5"/>
      <c r="F37" s="5"/>
      <c r="G37" s="96"/>
      <c r="H37" s="96"/>
      <c r="I37" s="5"/>
      <c r="J37" s="5"/>
      <c r="K37" s="5"/>
      <c r="L37" s="5"/>
      <c r="M37" s="5"/>
      <c r="N37" s="5"/>
      <c r="O37" s="5"/>
    </row>
    <row r="38" spans="1:15" ht="15.75">
      <c r="A38" s="9"/>
      <c r="B38" s="9"/>
      <c r="C38" s="9"/>
      <c r="D38" s="23"/>
      <c r="E38" s="5"/>
      <c r="F38" s="5"/>
      <c r="G38" s="96"/>
      <c r="H38" s="96"/>
      <c r="I38" s="5"/>
      <c r="J38" s="5"/>
      <c r="K38" s="5"/>
      <c r="L38" s="5"/>
      <c r="M38" s="5"/>
      <c r="N38" s="5"/>
      <c r="O38" s="5"/>
    </row>
    <row r="39" spans="1:15" ht="15.75">
      <c r="A39" s="165" t="s">
        <v>211</v>
      </c>
      <c r="B39" s="165"/>
      <c r="C39" s="5"/>
      <c r="D39" s="23"/>
      <c r="E39" s="5"/>
      <c r="F39" s="5"/>
      <c r="G39" s="96"/>
      <c r="H39" s="96"/>
      <c r="I39" s="5"/>
      <c r="J39" s="5"/>
      <c r="K39" s="5"/>
      <c r="L39" s="5"/>
      <c r="M39" s="5"/>
      <c r="N39" s="5"/>
      <c r="O39" s="5"/>
    </row>
    <row r="40" spans="1:15" ht="15.75">
      <c r="A40" s="156"/>
      <c r="B40" s="157"/>
      <c r="C40" s="87">
        <v>0.3</v>
      </c>
      <c r="D40" s="88"/>
      <c r="E40" s="3"/>
      <c r="F40" s="89"/>
      <c r="G40" s="90">
        <f t="shared" ref="G40:G47" si="24">SUM(E40-F40)</f>
        <v>0</v>
      </c>
      <c r="H40" s="28">
        <f>SUM(A40*G40)</f>
        <v>0</v>
      </c>
      <c r="I40" s="28">
        <f>+H40*12</f>
        <v>0</v>
      </c>
      <c r="J40" s="91">
        <f>+A40*E40*12</f>
        <v>0</v>
      </c>
      <c r="K40" s="92" t="str">
        <f>IF(A40="","",A40/$A$71)</f>
        <v/>
      </c>
      <c r="L40" s="5" t="str">
        <f>IF(A40=0,"",+D40*A40)</f>
        <v/>
      </c>
      <c r="M40" s="5"/>
      <c r="N40" s="93" t="str">
        <f>IF(D40="","",SUM(G40/D40))</f>
        <v/>
      </c>
      <c r="O40" s="28">
        <f t="shared" ref="O40:O47" si="25">+F40*12*A40</f>
        <v>0</v>
      </c>
    </row>
    <row r="41" spans="1:15" ht="15.75">
      <c r="A41" s="156"/>
      <c r="B41" s="157"/>
      <c r="C41" s="87">
        <v>0.5</v>
      </c>
      <c r="D41" s="88"/>
      <c r="E41" s="3"/>
      <c r="F41" s="89"/>
      <c r="G41" s="90">
        <f t="shared" si="24"/>
        <v>0</v>
      </c>
      <c r="H41" s="28">
        <f t="shared" ref="H41:H47" si="26">SUM(A41*G41)</f>
        <v>0</v>
      </c>
      <c r="I41" s="28">
        <f t="shared" ref="I41:I47" si="27">+H41*12</f>
        <v>0</v>
      </c>
      <c r="J41" s="91">
        <f t="shared" ref="J41:J47" si="28">+A41*E41*12</f>
        <v>0</v>
      </c>
      <c r="K41" s="92" t="str">
        <f t="shared" ref="K41:K47" si="29">IF(A41="","",A41/$A$71)</f>
        <v/>
      </c>
      <c r="L41" s="5" t="str">
        <f t="shared" ref="L41:L47" si="30">IF(A41=0,"",+D41*A41)</f>
        <v/>
      </c>
      <c r="M41" s="5"/>
      <c r="N41" s="93" t="str">
        <f t="shared" ref="N41:N47" si="31">IF(D41="","",SUM(G41/D41))</f>
        <v/>
      </c>
      <c r="O41" s="28">
        <f t="shared" si="25"/>
        <v>0</v>
      </c>
    </row>
    <row r="42" spans="1:15" ht="15.75">
      <c r="A42" s="156"/>
      <c r="B42" s="157"/>
      <c r="C42" s="87">
        <v>0.6</v>
      </c>
      <c r="D42" s="88"/>
      <c r="E42" s="3"/>
      <c r="F42" s="89"/>
      <c r="G42" s="90">
        <f t="shared" si="24"/>
        <v>0</v>
      </c>
      <c r="H42" s="28">
        <f t="shared" si="26"/>
        <v>0</v>
      </c>
      <c r="I42" s="28">
        <f t="shared" si="27"/>
        <v>0</v>
      </c>
      <c r="J42" s="91">
        <f t="shared" si="28"/>
        <v>0</v>
      </c>
      <c r="K42" s="92" t="str">
        <f t="shared" si="29"/>
        <v/>
      </c>
      <c r="L42" s="5" t="str">
        <f t="shared" si="30"/>
        <v/>
      </c>
      <c r="M42" s="5"/>
      <c r="N42" s="93" t="str">
        <f t="shared" si="31"/>
        <v/>
      </c>
      <c r="O42" s="28">
        <f t="shared" si="25"/>
        <v>0</v>
      </c>
    </row>
    <row r="43" spans="1:15" ht="15.75">
      <c r="A43" s="156"/>
      <c r="B43" s="157"/>
      <c r="C43" s="87">
        <v>0.8</v>
      </c>
      <c r="D43" s="88"/>
      <c r="E43" s="3"/>
      <c r="F43" s="89"/>
      <c r="G43" s="90">
        <f t="shared" si="24"/>
        <v>0</v>
      </c>
      <c r="H43" s="28">
        <f t="shared" si="26"/>
        <v>0</v>
      </c>
      <c r="I43" s="28">
        <f t="shared" si="27"/>
        <v>0</v>
      </c>
      <c r="J43" s="91">
        <f t="shared" si="28"/>
        <v>0</v>
      </c>
      <c r="K43" s="92" t="str">
        <f t="shared" si="29"/>
        <v/>
      </c>
      <c r="L43" s="5" t="str">
        <f t="shared" si="30"/>
        <v/>
      </c>
      <c r="M43" s="5"/>
      <c r="N43" s="93" t="str">
        <f t="shared" si="31"/>
        <v/>
      </c>
      <c r="O43" s="28">
        <f t="shared" si="25"/>
        <v>0</v>
      </c>
    </row>
    <row r="44" spans="1:15" ht="15.75">
      <c r="A44" s="156"/>
      <c r="B44" s="157"/>
      <c r="C44" s="87">
        <v>1</v>
      </c>
      <c r="D44" s="88"/>
      <c r="E44" s="3"/>
      <c r="F44" s="89"/>
      <c r="G44" s="90">
        <f t="shared" si="24"/>
        <v>0</v>
      </c>
      <c r="H44" s="28">
        <f t="shared" si="26"/>
        <v>0</v>
      </c>
      <c r="I44" s="28">
        <f t="shared" si="27"/>
        <v>0</v>
      </c>
      <c r="J44" s="91">
        <f t="shared" si="28"/>
        <v>0</v>
      </c>
      <c r="K44" s="92" t="str">
        <f t="shared" si="29"/>
        <v/>
      </c>
      <c r="L44" s="5" t="str">
        <f t="shared" si="30"/>
        <v/>
      </c>
      <c r="M44" s="5"/>
      <c r="N44" s="93" t="str">
        <f t="shared" si="31"/>
        <v/>
      </c>
      <c r="O44" s="28">
        <f t="shared" si="25"/>
        <v>0</v>
      </c>
    </row>
    <row r="45" spans="1:15" ht="15.75">
      <c r="A45" s="156"/>
      <c r="B45" s="157"/>
      <c r="C45" s="87">
        <v>1.2</v>
      </c>
      <c r="D45" s="88"/>
      <c r="E45" s="3"/>
      <c r="F45" s="89"/>
      <c r="G45" s="90">
        <f t="shared" si="24"/>
        <v>0</v>
      </c>
      <c r="H45" s="28">
        <f t="shared" si="26"/>
        <v>0</v>
      </c>
      <c r="I45" s="28">
        <f t="shared" si="27"/>
        <v>0</v>
      </c>
      <c r="J45" s="91">
        <f t="shared" si="28"/>
        <v>0</v>
      </c>
      <c r="K45" s="92" t="str">
        <f t="shared" si="29"/>
        <v/>
      </c>
      <c r="L45" s="5" t="str">
        <f t="shared" si="30"/>
        <v/>
      </c>
      <c r="M45" s="5"/>
      <c r="N45" s="93" t="str">
        <f t="shared" si="31"/>
        <v/>
      </c>
      <c r="O45" s="28">
        <f t="shared" si="25"/>
        <v>0</v>
      </c>
    </row>
    <row r="46" spans="1:15" ht="15.75">
      <c r="A46" s="156"/>
      <c r="B46" s="157"/>
      <c r="C46" s="9" t="s">
        <v>206</v>
      </c>
      <c r="D46" s="88"/>
      <c r="E46" s="3"/>
      <c r="F46" s="89"/>
      <c r="G46" s="90">
        <f t="shared" si="24"/>
        <v>0</v>
      </c>
      <c r="H46" s="28">
        <f t="shared" si="26"/>
        <v>0</v>
      </c>
      <c r="I46" s="28">
        <f t="shared" si="27"/>
        <v>0</v>
      </c>
      <c r="J46" s="91">
        <f t="shared" si="28"/>
        <v>0</v>
      </c>
      <c r="K46" s="92" t="str">
        <f t="shared" si="29"/>
        <v/>
      </c>
      <c r="L46" s="5" t="str">
        <f t="shared" si="30"/>
        <v/>
      </c>
      <c r="M46" s="5"/>
      <c r="N46" s="93" t="str">
        <f t="shared" si="31"/>
        <v/>
      </c>
      <c r="O46" s="28">
        <f t="shared" si="25"/>
        <v>0</v>
      </c>
    </row>
    <row r="47" spans="1:15" ht="15.75">
      <c r="A47" s="156"/>
      <c r="B47" s="157"/>
      <c r="C47" s="9" t="s">
        <v>207</v>
      </c>
      <c r="D47" s="88"/>
      <c r="E47" s="3"/>
      <c r="F47" s="89"/>
      <c r="G47" s="90">
        <f t="shared" si="24"/>
        <v>0</v>
      </c>
      <c r="H47" s="28">
        <f t="shared" si="26"/>
        <v>0</v>
      </c>
      <c r="I47" s="28">
        <f t="shared" si="27"/>
        <v>0</v>
      </c>
      <c r="J47" s="91">
        <f t="shared" si="28"/>
        <v>0</v>
      </c>
      <c r="K47" s="92" t="str">
        <f t="shared" si="29"/>
        <v/>
      </c>
      <c r="L47" s="5" t="str">
        <f t="shared" si="30"/>
        <v/>
      </c>
      <c r="M47" s="5"/>
      <c r="N47" s="94" t="str">
        <f t="shared" si="31"/>
        <v/>
      </c>
      <c r="O47" s="28">
        <f t="shared" si="25"/>
        <v>0</v>
      </c>
    </row>
    <row r="48" spans="1:15" ht="15.75">
      <c r="A48" s="158">
        <f>SUM(A40:B47)</f>
        <v>0</v>
      </c>
      <c r="B48" s="158"/>
      <c r="C48" s="159" t="s">
        <v>208</v>
      </c>
      <c r="D48" s="159"/>
      <c r="E48" s="5"/>
      <c r="F48" s="5"/>
      <c r="G48" s="96"/>
      <c r="H48" s="96"/>
      <c r="I48" s="5"/>
      <c r="J48" s="5"/>
      <c r="K48" s="5"/>
      <c r="L48" s="5"/>
      <c r="M48" s="5"/>
      <c r="N48" s="5"/>
      <c r="O48" s="5"/>
    </row>
    <row r="49" spans="1:15" ht="15.75">
      <c r="A49" s="9"/>
      <c r="B49" s="9"/>
      <c r="C49" s="9"/>
      <c r="D49" s="23"/>
      <c r="E49" s="5"/>
      <c r="F49" s="5"/>
      <c r="G49" s="96"/>
      <c r="H49" s="96"/>
      <c r="I49" s="5"/>
      <c r="J49" s="5"/>
      <c r="K49" s="5"/>
      <c r="L49" s="5"/>
      <c r="M49" s="5"/>
      <c r="N49" s="5"/>
      <c r="O49" s="5"/>
    </row>
    <row r="50" spans="1:15" ht="15.75">
      <c r="A50" s="165" t="s">
        <v>212</v>
      </c>
      <c r="B50" s="165"/>
      <c r="C50" s="5"/>
      <c r="D50" s="23"/>
      <c r="E50" s="5"/>
      <c r="F50" s="5"/>
      <c r="G50" s="96"/>
      <c r="H50" s="96"/>
      <c r="I50" s="5"/>
      <c r="J50" s="5"/>
      <c r="K50" s="5"/>
      <c r="L50" s="5"/>
      <c r="M50" s="5"/>
      <c r="N50" s="5"/>
      <c r="O50" s="5"/>
    </row>
    <row r="51" spans="1:15" ht="15.75">
      <c r="A51" s="156"/>
      <c r="B51" s="157"/>
      <c r="C51" s="87">
        <v>0.3</v>
      </c>
      <c r="D51" s="88"/>
      <c r="E51" s="3"/>
      <c r="F51" s="89"/>
      <c r="G51" s="90">
        <f t="shared" ref="G51:G58" si="32">SUM(E51-F51)</f>
        <v>0</v>
      </c>
      <c r="H51" s="28">
        <f>SUM(A51*G51)</f>
        <v>0</v>
      </c>
      <c r="I51" s="28">
        <f>+H51*12</f>
        <v>0</v>
      </c>
      <c r="J51" s="91">
        <f>+A51*E51*12</f>
        <v>0</v>
      </c>
      <c r="K51" s="92" t="str">
        <f>IF(A51="","",A51/$A$71)</f>
        <v/>
      </c>
      <c r="L51" s="5" t="str">
        <f>IF(A51=0,"",+D51*A51)</f>
        <v/>
      </c>
      <c r="M51" s="5"/>
      <c r="N51" s="93" t="str">
        <f>IF(D51="","",SUM(G51/D51))</f>
        <v/>
      </c>
      <c r="O51" s="28">
        <f t="shared" ref="O51:O58" si="33">+F51*12*A51</f>
        <v>0</v>
      </c>
    </row>
    <row r="52" spans="1:15" ht="15.75">
      <c r="A52" s="156"/>
      <c r="B52" s="157"/>
      <c r="C52" s="87">
        <v>0.5</v>
      </c>
      <c r="D52" s="88"/>
      <c r="E52" s="3"/>
      <c r="F52" s="89"/>
      <c r="G52" s="90">
        <f t="shared" si="32"/>
        <v>0</v>
      </c>
      <c r="H52" s="28">
        <f t="shared" ref="H52:H58" si="34">SUM(A52*G52)</f>
        <v>0</v>
      </c>
      <c r="I52" s="28">
        <f t="shared" ref="I52:I58" si="35">+H52*12</f>
        <v>0</v>
      </c>
      <c r="J52" s="91">
        <f t="shared" ref="J52:J58" si="36">+A52*E52*12</f>
        <v>0</v>
      </c>
      <c r="K52" s="92" t="str">
        <f t="shared" ref="K52:K58" si="37">IF(A52="","",A52/$A$71)</f>
        <v/>
      </c>
      <c r="L52" s="5" t="str">
        <f t="shared" ref="L52:L58" si="38">IF(A52=0,"",+D52*A52)</f>
        <v/>
      </c>
      <c r="M52" s="5"/>
      <c r="N52" s="93" t="str">
        <f t="shared" ref="N52:N58" si="39">IF(D52="","",SUM(G52/D52))</f>
        <v/>
      </c>
      <c r="O52" s="28">
        <f t="shared" si="33"/>
        <v>0</v>
      </c>
    </row>
    <row r="53" spans="1:15" ht="15.75">
      <c r="A53" s="156"/>
      <c r="B53" s="157"/>
      <c r="C53" s="87">
        <v>0.6</v>
      </c>
      <c r="D53" s="88"/>
      <c r="E53" s="3"/>
      <c r="F53" s="89"/>
      <c r="G53" s="90">
        <f t="shared" si="32"/>
        <v>0</v>
      </c>
      <c r="H53" s="28">
        <f t="shared" si="34"/>
        <v>0</v>
      </c>
      <c r="I53" s="28">
        <f t="shared" si="35"/>
        <v>0</v>
      </c>
      <c r="J53" s="91">
        <f t="shared" si="36"/>
        <v>0</v>
      </c>
      <c r="K53" s="92" t="str">
        <f t="shared" si="37"/>
        <v/>
      </c>
      <c r="L53" s="5" t="str">
        <f t="shared" si="38"/>
        <v/>
      </c>
      <c r="M53" s="5"/>
      <c r="N53" s="93" t="str">
        <f t="shared" si="39"/>
        <v/>
      </c>
      <c r="O53" s="28">
        <f t="shared" si="33"/>
        <v>0</v>
      </c>
    </row>
    <row r="54" spans="1:15" ht="15.75">
      <c r="A54" s="156"/>
      <c r="B54" s="157"/>
      <c r="C54" s="87">
        <v>0.8</v>
      </c>
      <c r="D54" s="88"/>
      <c r="E54" s="3"/>
      <c r="F54" s="89"/>
      <c r="G54" s="90">
        <f t="shared" si="32"/>
        <v>0</v>
      </c>
      <c r="H54" s="28">
        <f t="shared" si="34"/>
        <v>0</v>
      </c>
      <c r="I54" s="28">
        <f t="shared" si="35"/>
        <v>0</v>
      </c>
      <c r="J54" s="91">
        <f t="shared" si="36"/>
        <v>0</v>
      </c>
      <c r="K54" s="92" t="str">
        <f t="shared" si="37"/>
        <v/>
      </c>
      <c r="L54" s="5" t="str">
        <f t="shared" si="38"/>
        <v/>
      </c>
      <c r="M54" s="5"/>
      <c r="N54" s="93" t="str">
        <f t="shared" si="39"/>
        <v/>
      </c>
      <c r="O54" s="28">
        <f t="shared" si="33"/>
        <v>0</v>
      </c>
    </row>
    <row r="55" spans="1:15" ht="15.75">
      <c r="A55" s="156"/>
      <c r="B55" s="157"/>
      <c r="C55" s="87">
        <v>1</v>
      </c>
      <c r="D55" s="88"/>
      <c r="E55" s="3"/>
      <c r="F55" s="89"/>
      <c r="G55" s="90">
        <f t="shared" si="32"/>
        <v>0</v>
      </c>
      <c r="H55" s="28">
        <f t="shared" si="34"/>
        <v>0</v>
      </c>
      <c r="I55" s="28">
        <f t="shared" si="35"/>
        <v>0</v>
      </c>
      <c r="J55" s="91">
        <f t="shared" si="36"/>
        <v>0</v>
      </c>
      <c r="K55" s="92" t="str">
        <f t="shared" si="37"/>
        <v/>
      </c>
      <c r="L55" s="5" t="str">
        <f t="shared" si="38"/>
        <v/>
      </c>
      <c r="M55" s="5"/>
      <c r="N55" s="93" t="str">
        <f t="shared" si="39"/>
        <v/>
      </c>
      <c r="O55" s="28">
        <f t="shared" si="33"/>
        <v>0</v>
      </c>
    </row>
    <row r="56" spans="1:15" ht="15.75">
      <c r="A56" s="156"/>
      <c r="B56" s="157"/>
      <c r="C56" s="87">
        <v>1.2</v>
      </c>
      <c r="D56" s="88"/>
      <c r="E56" s="3"/>
      <c r="F56" s="89"/>
      <c r="G56" s="90">
        <f t="shared" si="32"/>
        <v>0</v>
      </c>
      <c r="H56" s="28">
        <f t="shared" si="34"/>
        <v>0</v>
      </c>
      <c r="I56" s="28">
        <f t="shared" si="35"/>
        <v>0</v>
      </c>
      <c r="J56" s="91">
        <f t="shared" si="36"/>
        <v>0</v>
      </c>
      <c r="K56" s="92" t="str">
        <f t="shared" si="37"/>
        <v/>
      </c>
      <c r="L56" s="5" t="str">
        <f t="shared" si="38"/>
        <v/>
      </c>
      <c r="M56" s="5"/>
      <c r="N56" s="93" t="str">
        <f t="shared" si="39"/>
        <v/>
      </c>
      <c r="O56" s="28">
        <f t="shared" si="33"/>
        <v>0</v>
      </c>
    </row>
    <row r="57" spans="1:15" ht="15.75">
      <c r="A57" s="156"/>
      <c r="B57" s="157"/>
      <c r="C57" s="9" t="s">
        <v>206</v>
      </c>
      <c r="D57" s="88"/>
      <c r="E57" s="3"/>
      <c r="F57" s="89"/>
      <c r="G57" s="90">
        <f t="shared" si="32"/>
        <v>0</v>
      </c>
      <c r="H57" s="28">
        <f t="shared" si="34"/>
        <v>0</v>
      </c>
      <c r="I57" s="28">
        <f t="shared" si="35"/>
        <v>0</v>
      </c>
      <c r="J57" s="91">
        <f t="shared" si="36"/>
        <v>0</v>
      </c>
      <c r="K57" s="92" t="str">
        <f t="shared" si="37"/>
        <v/>
      </c>
      <c r="L57" s="5" t="str">
        <f t="shared" si="38"/>
        <v/>
      </c>
      <c r="M57" s="5"/>
      <c r="N57" s="93" t="str">
        <f t="shared" si="39"/>
        <v/>
      </c>
      <c r="O57" s="28">
        <f t="shared" si="33"/>
        <v>0</v>
      </c>
    </row>
    <row r="58" spans="1:15" ht="15.75">
      <c r="A58" s="156"/>
      <c r="B58" s="157"/>
      <c r="C58" s="9" t="s">
        <v>207</v>
      </c>
      <c r="D58" s="88"/>
      <c r="E58" s="3"/>
      <c r="F58" s="89"/>
      <c r="G58" s="90">
        <f t="shared" si="32"/>
        <v>0</v>
      </c>
      <c r="H58" s="28">
        <f t="shared" si="34"/>
        <v>0</v>
      </c>
      <c r="I58" s="28">
        <f t="shared" si="35"/>
        <v>0</v>
      </c>
      <c r="J58" s="91">
        <f t="shared" si="36"/>
        <v>0</v>
      </c>
      <c r="K58" s="92" t="str">
        <f t="shared" si="37"/>
        <v/>
      </c>
      <c r="L58" s="5" t="str">
        <f t="shared" si="38"/>
        <v/>
      </c>
      <c r="M58" s="5"/>
      <c r="N58" s="94" t="str">
        <f t="shared" si="39"/>
        <v/>
      </c>
      <c r="O58" s="28">
        <f t="shared" si="33"/>
        <v>0</v>
      </c>
    </row>
    <row r="59" spans="1:15" ht="15.75">
      <c r="A59" s="158">
        <f>SUM(A51:B58)</f>
        <v>0</v>
      </c>
      <c r="B59" s="158"/>
      <c r="C59" s="159" t="s">
        <v>208</v>
      </c>
      <c r="D59" s="159"/>
      <c r="E59" s="5"/>
      <c r="F59" s="5"/>
      <c r="G59" s="96"/>
      <c r="H59" s="96"/>
      <c r="I59" s="5"/>
      <c r="J59" s="5"/>
      <c r="K59" s="5"/>
      <c r="L59" s="5"/>
      <c r="M59" s="5"/>
      <c r="N59" s="5"/>
      <c r="O59" s="5"/>
    </row>
    <row r="60" spans="1:15" ht="15">
      <c r="A60" s="5"/>
      <c r="B60" s="5"/>
      <c r="C60" s="5"/>
      <c r="D60" s="23"/>
      <c r="E60" s="5"/>
      <c r="F60" s="5"/>
      <c r="G60" s="5"/>
      <c r="H60" s="5"/>
      <c r="I60" s="5"/>
      <c r="J60" s="5"/>
      <c r="K60" s="5"/>
      <c r="L60" s="5"/>
      <c r="M60" s="5"/>
      <c r="N60" s="5"/>
      <c r="O60" s="5"/>
    </row>
    <row r="61" spans="1:15" ht="15.75">
      <c r="A61" s="160" t="str">
        <f>IF(SUM(A59,A48,A37,A26,A15)=0,"",SUM(A59,A48,A37,A26,A15))</f>
        <v/>
      </c>
      <c r="B61" s="160"/>
      <c r="C61" s="4" t="s">
        <v>213</v>
      </c>
      <c r="D61" s="9"/>
      <c r="E61" s="4"/>
      <c r="F61" s="4">
        <f>SUM(A15,A26,A37,A48,A59)</f>
        <v>0</v>
      </c>
      <c r="G61" s="4"/>
      <c r="H61" s="98">
        <f>SUM(H7:H58)</f>
        <v>0</v>
      </c>
      <c r="I61" s="98">
        <f>SUM(I7:I58)</f>
        <v>0</v>
      </c>
      <c r="J61" s="98">
        <f>SUM(J7:J58)</f>
        <v>0</v>
      </c>
      <c r="K61" s="99"/>
      <c r="L61" s="98">
        <f>SUM(L7:L58)</f>
        <v>0</v>
      </c>
      <c r="M61" s="99"/>
      <c r="N61" s="99"/>
      <c r="O61" s="98">
        <f>SUM(O7:O58)</f>
        <v>0</v>
      </c>
    </row>
    <row r="62" spans="1:15" ht="15">
      <c r="A62" s="5"/>
      <c r="B62" s="5"/>
      <c r="C62" s="5"/>
      <c r="D62" s="23"/>
      <c r="E62" s="5"/>
      <c r="F62" s="5"/>
      <c r="G62" s="5"/>
      <c r="H62" s="5"/>
      <c r="I62" s="5"/>
      <c r="J62" s="5"/>
      <c r="K62" s="5"/>
      <c r="L62" s="5"/>
      <c r="M62" s="5"/>
      <c r="N62" s="5"/>
      <c r="O62" s="5"/>
    </row>
    <row r="63" spans="1:15" ht="15.75">
      <c r="A63" s="69" t="s">
        <v>214</v>
      </c>
      <c r="B63" s="5"/>
      <c r="C63" s="5"/>
      <c r="D63" s="5"/>
      <c r="E63" s="100"/>
      <c r="F63" s="5"/>
      <c r="G63" s="100"/>
      <c r="H63" s="5"/>
      <c r="I63" s="5"/>
      <c r="J63" s="5"/>
      <c r="K63" s="5"/>
      <c r="L63" s="5"/>
      <c r="M63" s="5"/>
      <c r="N63" s="5"/>
      <c r="O63" s="5"/>
    </row>
    <row r="64" spans="1:15" ht="15">
      <c r="A64" s="5"/>
      <c r="B64" s="5"/>
      <c r="C64" s="5"/>
      <c r="D64" s="5"/>
      <c r="E64" s="5"/>
      <c r="F64" s="100"/>
      <c r="G64" s="5"/>
      <c r="H64" s="100"/>
      <c r="I64" s="5"/>
      <c r="J64" s="5"/>
      <c r="K64" s="5"/>
      <c r="L64" s="5"/>
      <c r="M64" s="5"/>
      <c r="N64" s="5"/>
      <c r="O64" s="5"/>
    </row>
    <row r="65" spans="1:15" ht="15.75">
      <c r="A65" s="161" t="s">
        <v>79</v>
      </c>
      <c r="B65" s="161"/>
      <c r="C65" s="161"/>
      <c r="D65" s="101" t="s">
        <v>215</v>
      </c>
      <c r="E65" s="101"/>
      <c r="F65" s="102"/>
      <c r="G65" s="101" t="s">
        <v>216</v>
      </c>
      <c r="H65" s="162" t="s">
        <v>217</v>
      </c>
      <c r="I65" s="162"/>
      <c r="J65" s="163" t="s">
        <v>218</v>
      </c>
      <c r="K65" s="163"/>
      <c r="L65" s="5"/>
      <c r="M65" s="5"/>
      <c r="N65" s="5"/>
      <c r="O65" s="5"/>
    </row>
    <row r="66" spans="1:15" ht="15.75">
      <c r="A66" s="161" t="s">
        <v>219</v>
      </c>
      <c r="B66" s="161"/>
      <c r="C66" s="161"/>
      <c r="D66" s="101" t="s">
        <v>220</v>
      </c>
      <c r="E66" s="101" t="s">
        <v>221</v>
      </c>
      <c r="F66" s="102" t="s">
        <v>57</v>
      </c>
      <c r="G66" s="101" t="s">
        <v>222</v>
      </c>
      <c r="H66" s="162" t="s">
        <v>223</v>
      </c>
      <c r="I66" s="162"/>
      <c r="J66" s="164" t="s">
        <v>224</v>
      </c>
      <c r="K66" s="164"/>
      <c r="L66" s="5"/>
      <c r="M66" s="5"/>
      <c r="N66" s="5"/>
      <c r="O66" s="5"/>
    </row>
    <row r="67" spans="1:15" ht="15">
      <c r="A67" s="147"/>
      <c r="B67" s="148"/>
      <c r="C67" s="149"/>
      <c r="D67" s="103"/>
      <c r="E67" s="104"/>
      <c r="F67" s="105">
        <f t="shared" ref="F67:F72" si="40">D67*E67</f>
        <v>0</v>
      </c>
      <c r="G67" s="106"/>
      <c r="H67" s="150"/>
      <c r="I67" s="150"/>
      <c r="J67" s="151">
        <f t="shared" ref="J67:J72" si="41">F67+H67</f>
        <v>0</v>
      </c>
      <c r="K67" s="151"/>
      <c r="L67" s="5"/>
      <c r="M67" s="5"/>
      <c r="N67" s="5"/>
      <c r="O67" s="5"/>
    </row>
    <row r="68" spans="1:15" ht="15">
      <c r="A68" s="147"/>
      <c r="B68" s="148"/>
      <c r="C68" s="149"/>
      <c r="D68" s="103"/>
      <c r="E68" s="104"/>
      <c r="F68" s="105">
        <f t="shared" si="40"/>
        <v>0</v>
      </c>
      <c r="G68" s="106"/>
      <c r="H68" s="150"/>
      <c r="I68" s="150"/>
      <c r="J68" s="151">
        <f t="shared" si="41"/>
        <v>0</v>
      </c>
      <c r="K68" s="151"/>
      <c r="L68" s="5"/>
      <c r="M68" s="5"/>
      <c r="N68" s="5"/>
      <c r="O68" s="5"/>
    </row>
    <row r="69" spans="1:15" ht="15">
      <c r="A69" s="147"/>
      <c r="B69" s="148"/>
      <c r="C69" s="149"/>
      <c r="D69" s="103"/>
      <c r="E69" s="104"/>
      <c r="F69" s="105">
        <f t="shared" si="40"/>
        <v>0</v>
      </c>
      <c r="G69" s="106"/>
      <c r="H69" s="150"/>
      <c r="I69" s="150"/>
      <c r="J69" s="151">
        <f t="shared" si="41"/>
        <v>0</v>
      </c>
      <c r="K69" s="151"/>
      <c r="L69" s="5"/>
      <c r="M69" s="5"/>
      <c r="N69" s="5"/>
      <c r="O69" s="5"/>
    </row>
    <row r="70" spans="1:15" ht="15">
      <c r="A70" s="147"/>
      <c r="B70" s="148"/>
      <c r="C70" s="149"/>
      <c r="D70" s="103"/>
      <c r="E70" s="104"/>
      <c r="F70" s="105">
        <f t="shared" si="40"/>
        <v>0</v>
      </c>
      <c r="G70" s="106"/>
      <c r="H70" s="150"/>
      <c r="I70" s="150"/>
      <c r="J70" s="151">
        <f t="shared" si="41"/>
        <v>0</v>
      </c>
      <c r="K70" s="151"/>
      <c r="L70" s="5"/>
      <c r="M70" s="5"/>
      <c r="N70" s="5"/>
      <c r="O70" s="5"/>
    </row>
    <row r="71" spans="1:15" ht="15">
      <c r="A71" s="147"/>
      <c r="B71" s="148"/>
      <c r="C71" s="149"/>
      <c r="D71" s="103"/>
      <c r="E71" s="104"/>
      <c r="F71" s="105">
        <f t="shared" si="40"/>
        <v>0</v>
      </c>
      <c r="G71" s="106"/>
      <c r="H71" s="150"/>
      <c r="I71" s="150"/>
      <c r="J71" s="151">
        <f t="shared" si="41"/>
        <v>0</v>
      </c>
      <c r="K71" s="151"/>
      <c r="L71" s="5"/>
      <c r="M71" s="5"/>
      <c r="N71" s="5"/>
      <c r="O71" s="5"/>
    </row>
    <row r="72" spans="1:15" ht="15">
      <c r="A72" s="147"/>
      <c r="B72" s="148"/>
      <c r="C72" s="149"/>
      <c r="D72" s="103"/>
      <c r="E72" s="104"/>
      <c r="F72" s="105">
        <f t="shared" si="40"/>
        <v>0</v>
      </c>
      <c r="G72" s="106"/>
      <c r="H72" s="150"/>
      <c r="I72" s="150"/>
      <c r="J72" s="151">
        <f t="shared" si="41"/>
        <v>0</v>
      </c>
      <c r="K72" s="151"/>
      <c r="L72" s="5"/>
      <c r="M72" s="5"/>
      <c r="N72" s="5"/>
      <c r="O72" s="5"/>
    </row>
    <row r="73" spans="1:15" ht="15.75">
      <c r="A73" s="152" t="s">
        <v>0</v>
      </c>
      <c r="B73" s="153"/>
      <c r="C73" s="154"/>
      <c r="D73" s="114">
        <f>SUM(D67:D72)</f>
        <v>0</v>
      </c>
      <c r="E73" s="115"/>
      <c r="F73" s="115">
        <f>SUM(F67:F72)</f>
        <v>0</v>
      </c>
      <c r="G73" s="115"/>
      <c r="H73" s="155">
        <f>SUM(H67:H72)</f>
        <v>0</v>
      </c>
      <c r="I73" s="155"/>
      <c r="J73" s="155">
        <f>SUM(J67:J72)</f>
        <v>0</v>
      </c>
      <c r="K73" s="155"/>
      <c r="L73" s="5"/>
      <c r="M73" s="5"/>
      <c r="N73" s="5"/>
      <c r="O73" s="5"/>
    </row>
    <row r="74" spans="1:15" ht="15">
      <c r="A74" s="5"/>
      <c r="B74" s="5"/>
      <c r="C74" s="5"/>
      <c r="D74" s="5"/>
      <c r="E74" s="5"/>
      <c r="F74" s="5"/>
      <c r="G74" s="5"/>
      <c r="H74" s="5"/>
      <c r="I74" s="5"/>
      <c r="J74" s="5"/>
      <c r="K74" s="5"/>
      <c r="L74" s="5"/>
      <c r="M74" s="5"/>
      <c r="N74" s="5"/>
      <c r="O74" s="5"/>
    </row>
    <row r="75" spans="1:15" ht="15.75">
      <c r="A75" s="146">
        <f>COUNTA(A67:A72)</f>
        <v>0</v>
      </c>
      <c r="B75" s="146"/>
      <c r="C75" s="146"/>
      <c r="D75" s="4" t="s">
        <v>225</v>
      </c>
      <c r="E75" s="5"/>
      <c r="F75" s="5"/>
      <c r="G75" s="5"/>
      <c r="H75" s="5"/>
      <c r="I75" s="5"/>
      <c r="J75" s="5"/>
      <c r="K75" s="5"/>
      <c r="L75" s="5"/>
      <c r="M75" s="5"/>
      <c r="N75" s="5"/>
      <c r="O75" s="5"/>
    </row>
  </sheetData>
  <sheetProtection algorithmName="SHA-512" hashValue="Ux89N4gVv8kvryb6jQFKX2QccisUALX8jo7PQkqV5zYYkMlaSL8RuYfa8S9kOyPF8suuvxcS/O+I3DdG5qCyvg==" saltValue="uCyi+JfIAhvNkJ6ylhtIzw==" spinCount="100000" sheet="1" formatCells="0" formatColumns="0"/>
  <mergeCells count="87">
    <mergeCell ref="A14:B14"/>
    <mergeCell ref="A15:B15"/>
    <mergeCell ref="A8:B8"/>
    <mergeCell ref="N2:O3"/>
    <mergeCell ref="I3:J3"/>
    <mergeCell ref="A4:B4"/>
    <mergeCell ref="A6:B6"/>
    <mergeCell ref="A7:B7"/>
    <mergeCell ref="A9:B9"/>
    <mergeCell ref="A10:B10"/>
    <mergeCell ref="A11:B11"/>
    <mergeCell ref="A12:B12"/>
    <mergeCell ref="A13:B13"/>
    <mergeCell ref="C15:D15"/>
    <mergeCell ref="A17:B17"/>
    <mergeCell ref="A18:B18"/>
    <mergeCell ref="A19:B19"/>
    <mergeCell ref="A21:B21"/>
    <mergeCell ref="A20:B20"/>
    <mergeCell ref="A22:B22"/>
    <mergeCell ref="A23:B23"/>
    <mergeCell ref="A24:B24"/>
    <mergeCell ref="A25:B25"/>
    <mergeCell ref="C37:D37"/>
    <mergeCell ref="C26:D26"/>
    <mergeCell ref="A28:B28"/>
    <mergeCell ref="A29:B29"/>
    <mergeCell ref="A30:B30"/>
    <mergeCell ref="A31:B31"/>
    <mergeCell ref="A32:B32"/>
    <mergeCell ref="A26:B26"/>
    <mergeCell ref="A33:B33"/>
    <mergeCell ref="A34:B34"/>
    <mergeCell ref="A35:B35"/>
    <mergeCell ref="A36:B36"/>
    <mergeCell ref="A37:B37"/>
    <mergeCell ref="C48:D48"/>
    <mergeCell ref="A50:B50"/>
    <mergeCell ref="A39:B39"/>
    <mergeCell ref="A40:B40"/>
    <mergeCell ref="A41:B41"/>
    <mergeCell ref="A42:B42"/>
    <mergeCell ref="A43:B43"/>
    <mergeCell ref="A44:B44"/>
    <mergeCell ref="A56:B56"/>
    <mergeCell ref="A45:B45"/>
    <mergeCell ref="A46:B46"/>
    <mergeCell ref="A47:B47"/>
    <mergeCell ref="A48:B48"/>
    <mergeCell ref="A51:B51"/>
    <mergeCell ref="A52:B52"/>
    <mergeCell ref="A53:B53"/>
    <mergeCell ref="A54:B54"/>
    <mergeCell ref="A55:B55"/>
    <mergeCell ref="A67:C67"/>
    <mergeCell ref="H67:I67"/>
    <mergeCell ref="J67:K67"/>
    <mergeCell ref="A57:B57"/>
    <mergeCell ref="A58:B58"/>
    <mergeCell ref="A59:B59"/>
    <mergeCell ref="C59:D59"/>
    <mergeCell ref="A61:B61"/>
    <mergeCell ref="A65:C65"/>
    <mergeCell ref="H65:I65"/>
    <mergeCell ref="J65:K65"/>
    <mergeCell ref="A66:C66"/>
    <mergeCell ref="H66:I66"/>
    <mergeCell ref="J66:K66"/>
    <mergeCell ref="A68:C68"/>
    <mergeCell ref="H68:I68"/>
    <mergeCell ref="J68:K68"/>
    <mergeCell ref="A69:C69"/>
    <mergeCell ref="H69:I69"/>
    <mergeCell ref="J69:K69"/>
    <mergeCell ref="A70:C70"/>
    <mergeCell ref="H70:I70"/>
    <mergeCell ref="J70:K70"/>
    <mergeCell ref="A71:C71"/>
    <mergeCell ref="H71:I71"/>
    <mergeCell ref="J71:K71"/>
    <mergeCell ref="A75:C75"/>
    <mergeCell ref="A72:C72"/>
    <mergeCell ref="H72:I72"/>
    <mergeCell ref="J72:K72"/>
    <mergeCell ref="A73:C73"/>
    <mergeCell ref="H73:I73"/>
    <mergeCell ref="J73:K73"/>
  </mergeCells>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4E0473-44BC-4598-AE9F-E31502840BCC}">
  <dimension ref="A1:N80"/>
  <sheetViews>
    <sheetView zoomScale="77" zoomScaleNormal="77" workbookViewId="0">
      <selection activeCell="H22" sqref="H22"/>
    </sheetView>
  </sheetViews>
  <sheetFormatPr defaultColWidth="11.42578125" defaultRowHeight="15"/>
  <cols>
    <col min="1" max="1" width="35" style="5" customWidth="1"/>
    <col min="2" max="7" width="14.28515625" style="5" customWidth="1"/>
    <col min="8" max="8" width="15.5703125" style="5" customWidth="1"/>
    <col min="9" max="9" width="8.42578125" style="5" customWidth="1"/>
    <col min="10" max="14" width="14.28515625" style="5" customWidth="1"/>
    <col min="15" max="256" width="11.42578125" style="5"/>
    <col min="257" max="257" width="35" style="5" customWidth="1"/>
    <col min="258" max="263" width="14.28515625" style="5" customWidth="1"/>
    <col min="264" max="264" width="15.5703125" style="5" customWidth="1"/>
    <col min="265" max="265" width="8.42578125" style="5" customWidth="1"/>
    <col min="266" max="270" width="14.28515625" style="5" customWidth="1"/>
    <col min="271" max="512" width="11.42578125" style="5"/>
    <col min="513" max="513" width="35" style="5" customWidth="1"/>
    <col min="514" max="519" width="14.28515625" style="5" customWidth="1"/>
    <col min="520" max="520" width="15.5703125" style="5" customWidth="1"/>
    <col min="521" max="521" width="8.42578125" style="5" customWidth="1"/>
    <col min="522" max="526" width="14.28515625" style="5" customWidth="1"/>
    <col min="527" max="768" width="11.42578125" style="5"/>
    <col min="769" max="769" width="35" style="5" customWidth="1"/>
    <col min="770" max="775" width="14.28515625" style="5" customWidth="1"/>
    <col min="776" max="776" width="15.5703125" style="5" customWidth="1"/>
    <col min="777" max="777" width="8.42578125" style="5" customWidth="1"/>
    <col min="778" max="782" width="14.28515625" style="5" customWidth="1"/>
    <col min="783" max="1024" width="11.42578125" style="5"/>
    <col min="1025" max="1025" width="35" style="5" customWidth="1"/>
    <col min="1026" max="1031" width="14.28515625" style="5" customWidth="1"/>
    <col min="1032" max="1032" width="15.5703125" style="5" customWidth="1"/>
    <col min="1033" max="1033" width="8.42578125" style="5" customWidth="1"/>
    <col min="1034" max="1038" width="14.28515625" style="5" customWidth="1"/>
    <col min="1039" max="1280" width="11.42578125" style="5"/>
    <col min="1281" max="1281" width="35" style="5" customWidth="1"/>
    <col min="1282" max="1287" width="14.28515625" style="5" customWidth="1"/>
    <col min="1288" max="1288" width="15.5703125" style="5" customWidth="1"/>
    <col min="1289" max="1289" width="8.42578125" style="5" customWidth="1"/>
    <col min="1290" max="1294" width="14.28515625" style="5" customWidth="1"/>
    <col min="1295" max="1536" width="11.42578125" style="5"/>
    <col min="1537" max="1537" width="35" style="5" customWidth="1"/>
    <col min="1538" max="1543" width="14.28515625" style="5" customWidth="1"/>
    <col min="1544" max="1544" width="15.5703125" style="5" customWidth="1"/>
    <col min="1545" max="1545" width="8.42578125" style="5" customWidth="1"/>
    <col min="1546" max="1550" width="14.28515625" style="5" customWidth="1"/>
    <col min="1551" max="1792" width="11.42578125" style="5"/>
    <col min="1793" max="1793" width="35" style="5" customWidth="1"/>
    <col min="1794" max="1799" width="14.28515625" style="5" customWidth="1"/>
    <col min="1800" max="1800" width="15.5703125" style="5" customWidth="1"/>
    <col min="1801" max="1801" width="8.42578125" style="5" customWidth="1"/>
    <col min="1802" max="1806" width="14.28515625" style="5" customWidth="1"/>
    <col min="1807" max="2048" width="11.42578125" style="5"/>
    <col min="2049" max="2049" width="35" style="5" customWidth="1"/>
    <col min="2050" max="2055" width="14.28515625" style="5" customWidth="1"/>
    <col min="2056" max="2056" width="15.5703125" style="5" customWidth="1"/>
    <col min="2057" max="2057" width="8.42578125" style="5" customWidth="1"/>
    <col min="2058" max="2062" width="14.28515625" style="5" customWidth="1"/>
    <col min="2063" max="2304" width="11.42578125" style="5"/>
    <col min="2305" max="2305" width="35" style="5" customWidth="1"/>
    <col min="2306" max="2311" width="14.28515625" style="5" customWidth="1"/>
    <col min="2312" max="2312" width="15.5703125" style="5" customWidth="1"/>
    <col min="2313" max="2313" width="8.42578125" style="5" customWidth="1"/>
    <col min="2314" max="2318" width="14.28515625" style="5" customWidth="1"/>
    <col min="2319" max="2560" width="11.42578125" style="5"/>
    <col min="2561" max="2561" width="35" style="5" customWidth="1"/>
    <col min="2562" max="2567" width="14.28515625" style="5" customWidth="1"/>
    <col min="2568" max="2568" width="15.5703125" style="5" customWidth="1"/>
    <col min="2569" max="2569" width="8.42578125" style="5" customWidth="1"/>
    <col min="2570" max="2574" width="14.28515625" style="5" customWidth="1"/>
    <col min="2575" max="2816" width="11.42578125" style="5"/>
    <col min="2817" max="2817" width="35" style="5" customWidth="1"/>
    <col min="2818" max="2823" width="14.28515625" style="5" customWidth="1"/>
    <col min="2824" max="2824" width="15.5703125" style="5" customWidth="1"/>
    <col min="2825" max="2825" width="8.42578125" style="5" customWidth="1"/>
    <col min="2826" max="2830" width="14.28515625" style="5" customWidth="1"/>
    <col min="2831" max="3072" width="11.42578125" style="5"/>
    <col min="3073" max="3073" width="35" style="5" customWidth="1"/>
    <col min="3074" max="3079" width="14.28515625" style="5" customWidth="1"/>
    <col min="3080" max="3080" width="15.5703125" style="5" customWidth="1"/>
    <col min="3081" max="3081" width="8.42578125" style="5" customWidth="1"/>
    <col min="3082" max="3086" width="14.28515625" style="5" customWidth="1"/>
    <col min="3087" max="3328" width="11.42578125" style="5"/>
    <col min="3329" max="3329" width="35" style="5" customWidth="1"/>
    <col min="3330" max="3335" width="14.28515625" style="5" customWidth="1"/>
    <col min="3336" max="3336" width="15.5703125" style="5" customWidth="1"/>
    <col min="3337" max="3337" width="8.42578125" style="5" customWidth="1"/>
    <col min="3338" max="3342" width="14.28515625" style="5" customWidth="1"/>
    <col min="3343" max="3584" width="11.42578125" style="5"/>
    <col min="3585" max="3585" width="35" style="5" customWidth="1"/>
    <col min="3586" max="3591" width="14.28515625" style="5" customWidth="1"/>
    <col min="3592" max="3592" width="15.5703125" style="5" customWidth="1"/>
    <col min="3593" max="3593" width="8.42578125" style="5" customWidth="1"/>
    <col min="3594" max="3598" width="14.28515625" style="5" customWidth="1"/>
    <col min="3599" max="3840" width="11.42578125" style="5"/>
    <col min="3841" max="3841" width="35" style="5" customWidth="1"/>
    <col min="3842" max="3847" width="14.28515625" style="5" customWidth="1"/>
    <col min="3848" max="3848" width="15.5703125" style="5" customWidth="1"/>
    <col min="3849" max="3849" width="8.42578125" style="5" customWidth="1"/>
    <col min="3850" max="3854" width="14.28515625" style="5" customWidth="1"/>
    <col min="3855" max="4096" width="11.42578125" style="5"/>
    <col min="4097" max="4097" width="35" style="5" customWidth="1"/>
    <col min="4098" max="4103" width="14.28515625" style="5" customWidth="1"/>
    <col min="4104" max="4104" width="15.5703125" style="5" customWidth="1"/>
    <col min="4105" max="4105" width="8.42578125" style="5" customWidth="1"/>
    <col min="4106" max="4110" width="14.28515625" style="5" customWidth="1"/>
    <col min="4111" max="4352" width="11.42578125" style="5"/>
    <col min="4353" max="4353" width="35" style="5" customWidth="1"/>
    <col min="4354" max="4359" width="14.28515625" style="5" customWidth="1"/>
    <col min="4360" max="4360" width="15.5703125" style="5" customWidth="1"/>
    <col min="4361" max="4361" width="8.42578125" style="5" customWidth="1"/>
    <col min="4362" max="4366" width="14.28515625" style="5" customWidth="1"/>
    <col min="4367" max="4608" width="11.42578125" style="5"/>
    <col min="4609" max="4609" width="35" style="5" customWidth="1"/>
    <col min="4610" max="4615" width="14.28515625" style="5" customWidth="1"/>
    <col min="4616" max="4616" width="15.5703125" style="5" customWidth="1"/>
    <col min="4617" max="4617" width="8.42578125" style="5" customWidth="1"/>
    <col min="4618" max="4622" width="14.28515625" style="5" customWidth="1"/>
    <col min="4623" max="4864" width="11.42578125" style="5"/>
    <col min="4865" max="4865" width="35" style="5" customWidth="1"/>
    <col min="4866" max="4871" width="14.28515625" style="5" customWidth="1"/>
    <col min="4872" max="4872" width="15.5703125" style="5" customWidth="1"/>
    <col min="4873" max="4873" width="8.42578125" style="5" customWidth="1"/>
    <col min="4874" max="4878" width="14.28515625" style="5" customWidth="1"/>
    <col min="4879" max="5120" width="11.42578125" style="5"/>
    <col min="5121" max="5121" width="35" style="5" customWidth="1"/>
    <col min="5122" max="5127" width="14.28515625" style="5" customWidth="1"/>
    <col min="5128" max="5128" width="15.5703125" style="5" customWidth="1"/>
    <col min="5129" max="5129" width="8.42578125" style="5" customWidth="1"/>
    <col min="5130" max="5134" width="14.28515625" style="5" customWidth="1"/>
    <col min="5135" max="5376" width="11.42578125" style="5"/>
    <col min="5377" max="5377" width="35" style="5" customWidth="1"/>
    <col min="5378" max="5383" width="14.28515625" style="5" customWidth="1"/>
    <col min="5384" max="5384" width="15.5703125" style="5" customWidth="1"/>
    <col min="5385" max="5385" width="8.42578125" style="5" customWidth="1"/>
    <col min="5386" max="5390" width="14.28515625" style="5" customWidth="1"/>
    <col min="5391" max="5632" width="11.42578125" style="5"/>
    <col min="5633" max="5633" width="35" style="5" customWidth="1"/>
    <col min="5634" max="5639" width="14.28515625" style="5" customWidth="1"/>
    <col min="5640" max="5640" width="15.5703125" style="5" customWidth="1"/>
    <col min="5641" max="5641" width="8.42578125" style="5" customWidth="1"/>
    <col min="5642" max="5646" width="14.28515625" style="5" customWidth="1"/>
    <col min="5647" max="5888" width="11.42578125" style="5"/>
    <col min="5889" max="5889" width="35" style="5" customWidth="1"/>
    <col min="5890" max="5895" width="14.28515625" style="5" customWidth="1"/>
    <col min="5896" max="5896" width="15.5703125" style="5" customWidth="1"/>
    <col min="5897" max="5897" width="8.42578125" style="5" customWidth="1"/>
    <col min="5898" max="5902" width="14.28515625" style="5" customWidth="1"/>
    <col min="5903" max="6144" width="11.42578125" style="5"/>
    <col min="6145" max="6145" width="35" style="5" customWidth="1"/>
    <col min="6146" max="6151" width="14.28515625" style="5" customWidth="1"/>
    <col min="6152" max="6152" width="15.5703125" style="5" customWidth="1"/>
    <col min="6153" max="6153" width="8.42578125" style="5" customWidth="1"/>
    <col min="6154" max="6158" width="14.28515625" style="5" customWidth="1"/>
    <col min="6159" max="6400" width="11.42578125" style="5"/>
    <col min="6401" max="6401" width="35" style="5" customWidth="1"/>
    <col min="6402" max="6407" width="14.28515625" style="5" customWidth="1"/>
    <col min="6408" max="6408" width="15.5703125" style="5" customWidth="1"/>
    <col min="6409" max="6409" width="8.42578125" style="5" customWidth="1"/>
    <col min="6410" max="6414" width="14.28515625" style="5" customWidth="1"/>
    <col min="6415" max="6656" width="11.42578125" style="5"/>
    <col min="6657" max="6657" width="35" style="5" customWidth="1"/>
    <col min="6658" max="6663" width="14.28515625" style="5" customWidth="1"/>
    <col min="6664" max="6664" width="15.5703125" style="5" customWidth="1"/>
    <col min="6665" max="6665" width="8.42578125" style="5" customWidth="1"/>
    <col min="6666" max="6670" width="14.28515625" style="5" customWidth="1"/>
    <col min="6671" max="6912" width="11.42578125" style="5"/>
    <col min="6913" max="6913" width="35" style="5" customWidth="1"/>
    <col min="6914" max="6919" width="14.28515625" style="5" customWidth="1"/>
    <col min="6920" max="6920" width="15.5703125" style="5" customWidth="1"/>
    <col min="6921" max="6921" width="8.42578125" style="5" customWidth="1"/>
    <col min="6922" max="6926" width="14.28515625" style="5" customWidth="1"/>
    <col min="6927" max="7168" width="11.42578125" style="5"/>
    <col min="7169" max="7169" width="35" style="5" customWidth="1"/>
    <col min="7170" max="7175" width="14.28515625" style="5" customWidth="1"/>
    <col min="7176" max="7176" width="15.5703125" style="5" customWidth="1"/>
    <col min="7177" max="7177" width="8.42578125" style="5" customWidth="1"/>
    <col min="7178" max="7182" width="14.28515625" style="5" customWidth="1"/>
    <col min="7183" max="7424" width="11.42578125" style="5"/>
    <col min="7425" max="7425" width="35" style="5" customWidth="1"/>
    <col min="7426" max="7431" width="14.28515625" style="5" customWidth="1"/>
    <col min="7432" max="7432" width="15.5703125" style="5" customWidth="1"/>
    <col min="7433" max="7433" width="8.42578125" style="5" customWidth="1"/>
    <col min="7434" max="7438" width="14.28515625" style="5" customWidth="1"/>
    <col min="7439" max="7680" width="11.42578125" style="5"/>
    <col min="7681" max="7681" width="35" style="5" customWidth="1"/>
    <col min="7682" max="7687" width="14.28515625" style="5" customWidth="1"/>
    <col min="7688" max="7688" width="15.5703125" style="5" customWidth="1"/>
    <col min="7689" max="7689" width="8.42578125" style="5" customWidth="1"/>
    <col min="7690" max="7694" width="14.28515625" style="5" customWidth="1"/>
    <col min="7695" max="7936" width="11.42578125" style="5"/>
    <col min="7937" max="7937" width="35" style="5" customWidth="1"/>
    <col min="7938" max="7943" width="14.28515625" style="5" customWidth="1"/>
    <col min="7944" max="7944" width="15.5703125" style="5" customWidth="1"/>
    <col min="7945" max="7945" width="8.42578125" style="5" customWidth="1"/>
    <col min="7946" max="7950" width="14.28515625" style="5" customWidth="1"/>
    <col min="7951" max="8192" width="11.42578125" style="5"/>
    <col min="8193" max="8193" width="35" style="5" customWidth="1"/>
    <col min="8194" max="8199" width="14.28515625" style="5" customWidth="1"/>
    <col min="8200" max="8200" width="15.5703125" style="5" customWidth="1"/>
    <col min="8201" max="8201" width="8.42578125" style="5" customWidth="1"/>
    <col min="8202" max="8206" width="14.28515625" style="5" customWidth="1"/>
    <col min="8207" max="8448" width="11.42578125" style="5"/>
    <col min="8449" max="8449" width="35" style="5" customWidth="1"/>
    <col min="8450" max="8455" width="14.28515625" style="5" customWidth="1"/>
    <col min="8456" max="8456" width="15.5703125" style="5" customWidth="1"/>
    <col min="8457" max="8457" width="8.42578125" style="5" customWidth="1"/>
    <col min="8458" max="8462" width="14.28515625" style="5" customWidth="1"/>
    <col min="8463" max="8704" width="11.42578125" style="5"/>
    <col min="8705" max="8705" width="35" style="5" customWidth="1"/>
    <col min="8706" max="8711" width="14.28515625" style="5" customWidth="1"/>
    <col min="8712" max="8712" width="15.5703125" style="5" customWidth="1"/>
    <col min="8713" max="8713" width="8.42578125" style="5" customWidth="1"/>
    <col min="8714" max="8718" width="14.28515625" style="5" customWidth="1"/>
    <col min="8719" max="8960" width="11.42578125" style="5"/>
    <col min="8961" max="8961" width="35" style="5" customWidth="1"/>
    <col min="8962" max="8967" width="14.28515625" style="5" customWidth="1"/>
    <col min="8968" max="8968" width="15.5703125" style="5" customWidth="1"/>
    <col min="8969" max="8969" width="8.42578125" style="5" customWidth="1"/>
    <col min="8970" max="8974" width="14.28515625" style="5" customWidth="1"/>
    <col min="8975" max="9216" width="11.42578125" style="5"/>
    <col min="9217" max="9217" width="35" style="5" customWidth="1"/>
    <col min="9218" max="9223" width="14.28515625" style="5" customWidth="1"/>
    <col min="9224" max="9224" width="15.5703125" style="5" customWidth="1"/>
    <col min="9225" max="9225" width="8.42578125" style="5" customWidth="1"/>
    <col min="9226" max="9230" width="14.28515625" style="5" customWidth="1"/>
    <col min="9231" max="9472" width="11.42578125" style="5"/>
    <col min="9473" max="9473" width="35" style="5" customWidth="1"/>
    <col min="9474" max="9479" width="14.28515625" style="5" customWidth="1"/>
    <col min="9480" max="9480" width="15.5703125" style="5" customWidth="1"/>
    <col min="9481" max="9481" width="8.42578125" style="5" customWidth="1"/>
    <col min="9482" max="9486" width="14.28515625" style="5" customWidth="1"/>
    <col min="9487" max="9728" width="11.42578125" style="5"/>
    <col min="9729" max="9729" width="35" style="5" customWidth="1"/>
    <col min="9730" max="9735" width="14.28515625" style="5" customWidth="1"/>
    <col min="9736" max="9736" width="15.5703125" style="5" customWidth="1"/>
    <col min="9737" max="9737" width="8.42578125" style="5" customWidth="1"/>
    <col min="9738" max="9742" width="14.28515625" style="5" customWidth="1"/>
    <col min="9743" max="9984" width="11.42578125" style="5"/>
    <col min="9985" max="9985" width="35" style="5" customWidth="1"/>
    <col min="9986" max="9991" width="14.28515625" style="5" customWidth="1"/>
    <col min="9992" max="9992" width="15.5703125" style="5" customWidth="1"/>
    <col min="9993" max="9993" width="8.42578125" style="5" customWidth="1"/>
    <col min="9994" max="9998" width="14.28515625" style="5" customWidth="1"/>
    <col min="9999" max="10240" width="11.42578125" style="5"/>
    <col min="10241" max="10241" width="35" style="5" customWidth="1"/>
    <col min="10242" max="10247" width="14.28515625" style="5" customWidth="1"/>
    <col min="10248" max="10248" width="15.5703125" style="5" customWidth="1"/>
    <col min="10249" max="10249" width="8.42578125" style="5" customWidth="1"/>
    <col min="10250" max="10254" width="14.28515625" style="5" customWidth="1"/>
    <col min="10255" max="10496" width="11.42578125" style="5"/>
    <col min="10497" max="10497" width="35" style="5" customWidth="1"/>
    <col min="10498" max="10503" width="14.28515625" style="5" customWidth="1"/>
    <col min="10504" max="10504" width="15.5703125" style="5" customWidth="1"/>
    <col min="10505" max="10505" width="8.42578125" style="5" customWidth="1"/>
    <col min="10506" max="10510" width="14.28515625" style="5" customWidth="1"/>
    <col min="10511" max="10752" width="11.42578125" style="5"/>
    <col min="10753" max="10753" width="35" style="5" customWidth="1"/>
    <col min="10754" max="10759" width="14.28515625" style="5" customWidth="1"/>
    <col min="10760" max="10760" width="15.5703125" style="5" customWidth="1"/>
    <col min="10761" max="10761" width="8.42578125" style="5" customWidth="1"/>
    <col min="10762" max="10766" width="14.28515625" style="5" customWidth="1"/>
    <col min="10767" max="11008" width="11.42578125" style="5"/>
    <col min="11009" max="11009" width="35" style="5" customWidth="1"/>
    <col min="11010" max="11015" width="14.28515625" style="5" customWidth="1"/>
    <col min="11016" max="11016" width="15.5703125" style="5" customWidth="1"/>
    <col min="11017" max="11017" width="8.42578125" style="5" customWidth="1"/>
    <col min="11018" max="11022" width="14.28515625" style="5" customWidth="1"/>
    <col min="11023" max="11264" width="11.42578125" style="5"/>
    <col min="11265" max="11265" width="35" style="5" customWidth="1"/>
    <col min="11266" max="11271" width="14.28515625" style="5" customWidth="1"/>
    <col min="11272" max="11272" width="15.5703125" style="5" customWidth="1"/>
    <col min="11273" max="11273" width="8.42578125" style="5" customWidth="1"/>
    <col min="11274" max="11278" width="14.28515625" style="5" customWidth="1"/>
    <col min="11279" max="11520" width="11.42578125" style="5"/>
    <col min="11521" max="11521" width="35" style="5" customWidth="1"/>
    <col min="11522" max="11527" width="14.28515625" style="5" customWidth="1"/>
    <col min="11528" max="11528" width="15.5703125" style="5" customWidth="1"/>
    <col min="11529" max="11529" width="8.42578125" style="5" customWidth="1"/>
    <col min="11530" max="11534" width="14.28515625" style="5" customWidth="1"/>
    <col min="11535" max="11776" width="11.42578125" style="5"/>
    <col min="11777" max="11777" width="35" style="5" customWidth="1"/>
    <col min="11778" max="11783" width="14.28515625" style="5" customWidth="1"/>
    <col min="11784" max="11784" width="15.5703125" style="5" customWidth="1"/>
    <col min="11785" max="11785" width="8.42578125" style="5" customWidth="1"/>
    <col min="11786" max="11790" width="14.28515625" style="5" customWidth="1"/>
    <col min="11791" max="12032" width="11.42578125" style="5"/>
    <col min="12033" max="12033" width="35" style="5" customWidth="1"/>
    <col min="12034" max="12039" width="14.28515625" style="5" customWidth="1"/>
    <col min="12040" max="12040" width="15.5703125" style="5" customWidth="1"/>
    <col min="12041" max="12041" width="8.42578125" style="5" customWidth="1"/>
    <col min="12042" max="12046" width="14.28515625" style="5" customWidth="1"/>
    <col min="12047" max="12288" width="11.42578125" style="5"/>
    <col min="12289" max="12289" width="35" style="5" customWidth="1"/>
    <col min="12290" max="12295" width="14.28515625" style="5" customWidth="1"/>
    <col min="12296" max="12296" width="15.5703125" style="5" customWidth="1"/>
    <col min="12297" max="12297" width="8.42578125" style="5" customWidth="1"/>
    <col min="12298" max="12302" width="14.28515625" style="5" customWidth="1"/>
    <col min="12303" max="12544" width="11.42578125" style="5"/>
    <col min="12545" max="12545" width="35" style="5" customWidth="1"/>
    <col min="12546" max="12551" width="14.28515625" style="5" customWidth="1"/>
    <col min="12552" max="12552" width="15.5703125" style="5" customWidth="1"/>
    <col min="12553" max="12553" width="8.42578125" style="5" customWidth="1"/>
    <col min="12554" max="12558" width="14.28515625" style="5" customWidth="1"/>
    <col min="12559" max="12800" width="11.42578125" style="5"/>
    <col min="12801" max="12801" width="35" style="5" customWidth="1"/>
    <col min="12802" max="12807" width="14.28515625" style="5" customWidth="1"/>
    <col min="12808" max="12808" width="15.5703125" style="5" customWidth="1"/>
    <col min="12809" max="12809" width="8.42578125" style="5" customWidth="1"/>
    <col min="12810" max="12814" width="14.28515625" style="5" customWidth="1"/>
    <col min="12815" max="13056" width="11.42578125" style="5"/>
    <col min="13057" max="13057" width="35" style="5" customWidth="1"/>
    <col min="13058" max="13063" width="14.28515625" style="5" customWidth="1"/>
    <col min="13064" max="13064" width="15.5703125" style="5" customWidth="1"/>
    <col min="13065" max="13065" width="8.42578125" style="5" customWidth="1"/>
    <col min="13066" max="13070" width="14.28515625" style="5" customWidth="1"/>
    <col min="13071" max="13312" width="11.42578125" style="5"/>
    <col min="13313" max="13313" width="35" style="5" customWidth="1"/>
    <col min="13314" max="13319" width="14.28515625" style="5" customWidth="1"/>
    <col min="13320" max="13320" width="15.5703125" style="5" customWidth="1"/>
    <col min="13321" max="13321" width="8.42578125" style="5" customWidth="1"/>
    <col min="13322" max="13326" width="14.28515625" style="5" customWidth="1"/>
    <col min="13327" max="13568" width="11.42578125" style="5"/>
    <col min="13569" max="13569" width="35" style="5" customWidth="1"/>
    <col min="13570" max="13575" width="14.28515625" style="5" customWidth="1"/>
    <col min="13576" max="13576" width="15.5703125" style="5" customWidth="1"/>
    <col min="13577" max="13577" width="8.42578125" style="5" customWidth="1"/>
    <col min="13578" max="13582" width="14.28515625" style="5" customWidth="1"/>
    <col min="13583" max="13824" width="11.42578125" style="5"/>
    <col min="13825" max="13825" width="35" style="5" customWidth="1"/>
    <col min="13826" max="13831" width="14.28515625" style="5" customWidth="1"/>
    <col min="13832" max="13832" width="15.5703125" style="5" customWidth="1"/>
    <col min="13833" max="13833" width="8.42578125" style="5" customWidth="1"/>
    <col min="13834" max="13838" width="14.28515625" style="5" customWidth="1"/>
    <col min="13839" max="14080" width="11.42578125" style="5"/>
    <col min="14081" max="14081" width="35" style="5" customWidth="1"/>
    <col min="14082" max="14087" width="14.28515625" style="5" customWidth="1"/>
    <col min="14088" max="14088" width="15.5703125" style="5" customWidth="1"/>
    <col min="14089" max="14089" width="8.42578125" style="5" customWidth="1"/>
    <col min="14090" max="14094" width="14.28515625" style="5" customWidth="1"/>
    <col min="14095" max="14336" width="11.42578125" style="5"/>
    <col min="14337" max="14337" width="35" style="5" customWidth="1"/>
    <col min="14338" max="14343" width="14.28515625" style="5" customWidth="1"/>
    <col min="14344" max="14344" width="15.5703125" style="5" customWidth="1"/>
    <col min="14345" max="14345" width="8.42578125" style="5" customWidth="1"/>
    <col min="14346" max="14350" width="14.28515625" style="5" customWidth="1"/>
    <col min="14351" max="14592" width="11.42578125" style="5"/>
    <col min="14593" max="14593" width="35" style="5" customWidth="1"/>
    <col min="14594" max="14599" width="14.28515625" style="5" customWidth="1"/>
    <col min="14600" max="14600" width="15.5703125" style="5" customWidth="1"/>
    <col min="14601" max="14601" width="8.42578125" style="5" customWidth="1"/>
    <col min="14602" max="14606" width="14.28515625" style="5" customWidth="1"/>
    <col min="14607" max="14848" width="11.42578125" style="5"/>
    <col min="14849" max="14849" width="35" style="5" customWidth="1"/>
    <col min="14850" max="14855" width="14.28515625" style="5" customWidth="1"/>
    <col min="14856" max="14856" width="15.5703125" style="5" customWidth="1"/>
    <col min="14857" max="14857" width="8.42578125" style="5" customWidth="1"/>
    <col min="14858" max="14862" width="14.28515625" style="5" customWidth="1"/>
    <col min="14863" max="15104" width="11.42578125" style="5"/>
    <col min="15105" max="15105" width="35" style="5" customWidth="1"/>
    <col min="15106" max="15111" width="14.28515625" style="5" customWidth="1"/>
    <col min="15112" max="15112" width="15.5703125" style="5" customWidth="1"/>
    <col min="15113" max="15113" width="8.42578125" style="5" customWidth="1"/>
    <col min="15114" max="15118" width="14.28515625" style="5" customWidth="1"/>
    <col min="15119" max="15360" width="11.42578125" style="5"/>
    <col min="15361" max="15361" width="35" style="5" customWidth="1"/>
    <col min="15362" max="15367" width="14.28515625" style="5" customWidth="1"/>
    <col min="15368" max="15368" width="15.5703125" style="5" customWidth="1"/>
    <col min="15369" max="15369" width="8.42578125" style="5" customWidth="1"/>
    <col min="15370" max="15374" width="14.28515625" style="5" customWidth="1"/>
    <col min="15375" max="15616" width="11.42578125" style="5"/>
    <col min="15617" max="15617" width="35" style="5" customWidth="1"/>
    <col min="15618" max="15623" width="14.28515625" style="5" customWidth="1"/>
    <col min="15624" max="15624" width="15.5703125" style="5" customWidth="1"/>
    <col min="15625" max="15625" width="8.42578125" style="5" customWidth="1"/>
    <col min="15626" max="15630" width="14.28515625" style="5" customWidth="1"/>
    <col min="15631" max="15872" width="11.42578125" style="5"/>
    <col min="15873" max="15873" width="35" style="5" customWidth="1"/>
    <col min="15874" max="15879" width="14.28515625" style="5" customWidth="1"/>
    <col min="15880" max="15880" width="15.5703125" style="5" customWidth="1"/>
    <col min="15881" max="15881" width="8.42578125" style="5" customWidth="1"/>
    <col min="15882" max="15886" width="14.28515625" style="5" customWidth="1"/>
    <col min="15887" max="16128" width="11.42578125" style="5"/>
    <col min="16129" max="16129" width="35" style="5" customWidth="1"/>
    <col min="16130" max="16135" width="14.28515625" style="5" customWidth="1"/>
    <col min="16136" max="16136" width="15.5703125" style="5" customWidth="1"/>
    <col min="16137" max="16137" width="8.42578125" style="5" customWidth="1"/>
    <col min="16138" max="16142" width="14.28515625" style="5" customWidth="1"/>
    <col min="16143" max="16384" width="11.42578125" style="5"/>
  </cols>
  <sheetData>
    <row r="1" spans="1:14" ht="18">
      <c r="A1" s="35" t="s">
        <v>158</v>
      </c>
      <c r="H1" s="29" t="str">
        <f>IF(+'[1]1a. Project Info'!C19="","",'[1]1a. Project Info'!C19)</f>
        <v/>
      </c>
    </row>
    <row r="2" spans="1:14" ht="15.75">
      <c r="A2" s="168" t="s">
        <v>90</v>
      </c>
      <c r="B2" s="169" t="s">
        <v>91</v>
      </c>
      <c r="C2" s="169"/>
      <c r="D2" s="169"/>
      <c r="E2" s="169"/>
      <c r="F2" s="169"/>
      <c r="G2" s="169"/>
      <c r="H2" s="169"/>
      <c r="J2" s="170"/>
      <c r="K2" s="170"/>
      <c r="L2" s="170"/>
      <c r="M2" s="170"/>
      <c r="N2" s="170"/>
    </row>
    <row r="3" spans="1:14" ht="15.75">
      <c r="A3" s="168"/>
      <c r="B3" s="81"/>
      <c r="C3" s="9"/>
      <c r="D3" s="9"/>
      <c r="E3" s="9"/>
      <c r="F3" s="9"/>
      <c r="G3" s="9"/>
      <c r="H3" s="9"/>
      <c r="J3" s="9"/>
      <c r="K3" s="9"/>
      <c r="L3" s="9"/>
      <c r="M3" s="9"/>
      <c r="N3" s="9"/>
    </row>
    <row r="4" spans="1:14" ht="15.75">
      <c r="B4" s="171" t="s">
        <v>188</v>
      </c>
      <c r="C4" s="49" t="s">
        <v>92</v>
      </c>
      <c r="D4" s="49" t="s">
        <v>93</v>
      </c>
      <c r="E4" s="49" t="s">
        <v>88</v>
      </c>
      <c r="F4" s="49" t="s">
        <v>88</v>
      </c>
      <c r="G4" s="56" t="s">
        <v>88</v>
      </c>
      <c r="H4" s="9"/>
      <c r="J4" s="49" t="s">
        <v>88</v>
      </c>
      <c r="K4" s="49" t="s">
        <v>88</v>
      </c>
      <c r="L4" s="49" t="s">
        <v>88</v>
      </c>
      <c r="M4" s="49" t="s">
        <v>88</v>
      </c>
      <c r="N4" s="49" t="s">
        <v>88</v>
      </c>
    </row>
    <row r="5" spans="1:14" ht="15.75">
      <c r="A5" s="27" t="s">
        <v>94</v>
      </c>
      <c r="B5" s="172"/>
      <c r="C5" s="57" t="s">
        <v>96</v>
      </c>
      <c r="D5" s="57" t="s">
        <v>95</v>
      </c>
      <c r="E5" s="57" t="s">
        <v>95</v>
      </c>
      <c r="F5" s="57" t="s">
        <v>95</v>
      </c>
      <c r="G5" s="58" t="s">
        <v>97</v>
      </c>
      <c r="H5" s="27" t="s">
        <v>0</v>
      </c>
      <c r="J5" s="57" t="s">
        <v>95</v>
      </c>
      <c r="K5" s="57" t="s">
        <v>95</v>
      </c>
      <c r="L5" s="57" t="s">
        <v>95</v>
      </c>
      <c r="M5" s="57" t="s">
        <v>95</v>
      </c>
      <c r="N5" s="57" t="s">
        <v>95</v>
      </c>
    </row>
    <row r="6" spans="1:14" ht="15.75">
      <c r="B6" s="27"/>
      <c r="C6" s="27"/>
      <c r="D6" s="27"/>
      <c r="E6" s="27"/>
      <c r="F6" s="27"/>
      <c r="G6" s="27"/>
      <c r="H6" s="27"/>
      <c r="J6" s="27"/>
      <c r="K6" s="27"/>
      <c r="L6" s="27"/>
      <c r="M6" s="27"/>
      <c r="N6" s="27"/>
    </row>
    <row r="7" spans="1:14">
      <c r="A7" s="1" t="s">
        <v>98</v>
      </c>
      <c r="B7" s="3"/>
      <c r="C7" s="3"/>
      <c r="D7" s="3"/>
      <c r="E7" s="3"/>
      <c r="F7" s="3"/>
      <c r="G7" s="3">
        <f>SUM(J7:N7)</f>
        <v>0</v>
      </c>
      <c r="H7" s="116">
        <f>SUM(B7:G7)</f>
        <v>0</v>
      </c>
      <c r="J7" s="3"/>
      <c r="K7" s="3"/>
      <c r="L7" s="3"/>
      <c r="M7" s="3"/>
      <c r="N7" s="3"/>
    </row>
    <row r="8" spans="1:14">
      <c r="B8" s="28"/>
      <c r="C8" s="28"/>
      <c r="D8" s="28"/>
      <c r="E8" s="28"/>
      <c r="F8" s="28"/>
      <c r="G8" s="28"/>
      <c r="H8" s="116"/>
      <c r="J8" s="28"/>
      <c r="K8" s="28"/>
      <c r="L8" s="28"/>
      <c r="M8" s="28"/>
      <c r="N8" s="28"/>
    </row>
    <row r="9" spans="1:14">
      <c r="A9" s="5" t="s">
        <v>99</v>
      </c>
      <c r="B9" s="28"/>
      <c r="C9" s="28"/>
      <c r="D9" s="28"/>
      <c r="E9" s="28"/>
      <c r="F9" s="28"/>
      <c r="G9" s="28"/>
      <c r="H9" s="116"/>
      <c r="J9" s="28"/>
      <c r="K9" s="28"/>
      <c r="L9" s="28"/>
      <c r="M9" s="28"/>
      <c r="N9" s="28"/>
    </row>
    <row r="10" spans="1:14">
      <c r="A10" s="24" t="s">
        <v>100</v>
      </c>
      <c r="B10" s="59"/>
      <c r="C10" s="3"/>
      <c r="D10" s="3"/>
      <c r="E10" s="3"/>
      <c r="F10" s="3"/>
      <c r="G10" s="3">
        <f t="shared" ref="G10:G15" si="0">SUM(J10:N10)</f>
        <v>0</v>
      </c>
      <c r="H10" s="116">
        <f t="shared" ref="H10:H16" si="1">SUM(B10:G10)</f>
        <v>0</v>
      </c>
      <c r="J10" s="3"/>
      <c r="K10" s="3"/>
      <c r="L10" s="3"/>
      <c r="M10" s="3"/>
      <c r="N10" s="3"/>
    </row>
    <row r="11" spans="1:14">
      <c r="A11" s="24" t="s">
        <v>101</v>
      </c>
      <c r="B11" s="3"/>
      <c r="C11" s="3"/>
      <c r="D11" s="3"/>
      <c r="E11" s="3"/>
      <c r="F11" s="3"/>
      <c r="G11" s="3">
        <f t="shared" si="0"/>
        <v>0</v>
      </c>
      <c r="H11" s="116">
        <f t="shared" si="1"/>
        <v>0</v>
      </c>
      <c r="J11" s="3"/>
      <c r="K11" s="3"/>
      <c r="L11" s="3"/>
      <c r="M11" s="3"/>
      <c r="N11" s="3"/>
    </row>
    <row r="12" spans="1:14">
      <c r="A12" s="24" t="s">
        <v>102</v>
      </c>
      <c r="B12" s="3"/>
      <c r="C12" s="3"/>
      <c r="D12" s="3"/>
      <c r="E12" s="3"/>
      <c r="F12" s="3"/>
      <c r="G12" s="3">
        <f t="shared" si="0"/>
        <v>0</v>
      </c>
      <c r="H12" s="116">
        <f t="shared" si="1"/>
        <v>0</v>
      </c>
      <c r="J12" s="3"/>
      <c r="K12" s="3"/>
      <c r="L12" s="3"/>
      <c r="M12" s="3"/>
      <c r="N12" s="3"/>
    </row>
    <row r="13" spans="1:14">
      <c r="A13" s="24" t="s">
        <v>103</v>
      </c>
      <c r="B13" s="3"/>
      <c r="C13" s="3"/>
      <c r="D13" s="3"/>
      <c r="E13" s="3"/>
      <c r="F13" s="3"/>
      <c r="G13" s="3">
        <f t="shared" si="0"/>
        <v>0</v>
      </c>
      <c r="H13" s="116">
        <f t="shared" si="1"/>
        <v>0</v>
      </c>
      <c r="J13" s="3"/>
      <c r="K13" s="3"/>
      <c r="L13" s="3"/>
      <c r="M13" s="3"/>
      <c r="N13" s="3"/>
    </row>
    <row r="14" spans="1:14">
      <c r="A14" s="24" t="s">
        <v>104</v>
      </c>
      <c r="B14" s="3"/>
      <c r="C14" s="3"/>
      <c r="D14" s="3"/>
      <c r="E14" s="3"/>
      <c r="F14" s="3"/>
      <c r="G14" s="3">
        <f t="shared" si="0"/>
        <v>0</v>
      </c>
      <c r="H14" s="116">
        <f t="shared" si="1"/>
        <v>0</v>
      </c>
      <c r="J14" s="3"/>
      <c r="K14" s="3"/>
      <c r="L14" s="3"/>
      <c r="M14" s="3"/>
      <c r="N14" s="3"/>
    </row>
    <row r="15" spans="1:14">
      <c r="A15" s="24" t="s">
        <v>105</v>
      </c>
      <c r="B15" s="3"/>
      <c r="C15" s="3"/>
      <c r="D15" s="3"/>
      <c r="E15" s="3"/>
      <c r="F15" s="3"/>
      <c r="G15" s="3">
        <f t="shared" si="0"/>
        <v>0</v>
      </c>
      <c r="H15" s="116">
        <f t="shared" si="1"/>
        <v>0</v>
      </c>
      <c r="J15" s="3"/>
      <c r="K15" s="3"/>
      <c r="L15" s="3"/>
      <c r="M15" s="3"/>
      <c r="N15" s="3"/>
    </row>
    <row r="16" spans="1:14">
      <c r="A16" s="5" t="s">
        <v>106</v>
      </c>
      <c r="B16" s="116">
        <f t="shared" ref="B16:G16" si="2">SUM(B10:B15)</f>
        <v>0</v>
      </c>
      <c r="C16" s="116">
        <f t="shared" si="2"/>
        <v>0</v>
      </c>
      <c r="D16" s="116">
        <f t="shared" si="2"/>
        <v>0</v>
      </c>
      <c r="E16" s="116">
        <f t="shared" si="2"/>
        <v>0</v>
      </c>
      <c r="F16" s="116">
        <f>SUM(F10:F15)</f>
        <v>0</v>
      </c>
      <c r="G16" s="116">
        <f t="shared" si="2"/>
        <v>0</v>
      </c>
      <c r="H16" s="116">
        <f t="shared" si="1"/>
        <v>0</v>
      </c>
      <c r="J16" s="116">
        <f>SUM(J10:J15)</f>
        <v>0</v>
      </c>
      <c r="K16" s="116">
        <f>SUM(K10:K15)</f>
        <v>0</v>
      </c>
      <c r="L16" s="116">
        <f>SUM(L10:L15)</f>
        <v>0</v>
      </c>
      <c r="M16" s="116">
        <f>SUM(M10:M15)</f>
        <v>0</v>
      </c>
      <c r="N16" s="116">
        <f>SUM(N10:N15)</f>
        <v>0</v>
      </c>
    </row>
    <row r="17" spans="1:14">
      <c r="B17" s="28"/>
      <c r="C17" s="28"/>
      <c r="D17" s="28"/>
      <c r="E17" s="28"/>
      <c r="F17" s="28"/>
      <c r="G17" s="28"/>
      <c r="H17" s="116"/>
      <c r="J17" s="28"/>
      <c r="K17" s="28"/>
      <c r="L17" s="28"/>
      <c r="M17" s="28"/>
      <c r="N17" s="28"/>
    </row>
    <row r="18" spans="1:14">
      <c r="A18" s="60" t="s">
        <v>107</v>
      </c>
      <c r="B18" s="3"/>
      <c r="C18" s="3"/>
      <c r="D18" s="3"/>
      <c r="E18" s="3"/>
      <c r="F18" s="3"/>
      <c r="G18" s="3">
        <f>SUM(J18:N18)</f>
        <v>0</v>
      </c>
      <c r="H18" s="116">
        <f>SUM(B18:G18)</f>
        <v>0</v>
      </c>
      <c r="J18" s="3"/>
      <c r="K18" s="3"/>
      <c r="L18" s="3"/>
      <c r="M18" s="3"/>
      <c r="N18" s="3"/>
    </row>
    <row r="19" spans="1:14">
      <c r="B19" s="28"/>
      <c r="C19" s="28"/>
      <c r="D19" s="28"/>
      <c r="E19" s="28"/>
      <c r="F19" s="28"/>
      <c r="G19" s="28"/>
      <c r="H19" s="116"/>
      <c r="J19" s="28"/>
      <c r="K19" s="28"/>
      <c r="L19" s="28"/>
      <c r="M19" s="28"/>
      <c r="N19" s="28"/>
    </row>
    <row r="20" spans="1:14">
      <c r="A20" s="5" t="s">
        <v>108</v>
      </c>
      <c r="B20" s="3"/>
      <c r="C20" s="3"/>
      <c r="D20" s="3"/>
      <c r="E20" s="3"/>
      <c r="F20" s="3"/>
      <c r="G20" s="3">
        <f>SUM(J20:N20)</f>
        <v>0</v>
      </c>
      <c r="H20" s="116">
        <f>SUM(B20:G20)</f>
        <v>0</v>
      </c>
      <c r="J20" s="3"/>
      <c r="K20" s="3"/>
      <c r="L20" s="3"/>
      <c r="M20" s="3"/>
      <c r="N20" s="3"/>
    </row>
    <row r="21" spans="1:14">
      <c r="B21" s="28"/>
      <c r="C21" s="28"/>
      <c r="D21" s="28"/>
      <c r="E21" s="28"/>
      <c r="F21" s="28"/>
      <c r="G21" s="28"/>
      <c r="H21" s="116"/>
      <c r="J21" s="28"/>
      <c r="K21" s="28"/>
      <c r="L21" s="28"/>
      <c r="M21" s="28"/>
      <c r="N21" s="28"/>
    </row>
    <row r="22" spans="1:14">
      <c r="A22" s="5" t="s">
        <v>109</v>
      </c>
      <c r="B22" s="3"/>
      <c r="C22" s="3"/>
      <c r="D22" s="3"/>
      <c r="E22" s="3"/>
      <c r="F22" s="3"/>
      <c r="G22" s="3">
        <f>SUM(J22:N22)</f>
        <v>0</v>
      </c>
      <c r="H22" s="116">
        <f>SUM(B22:G22)</f>
        <v>0</v>
      </c>
      <c r="J22" s="3"/>
      <c r="K22" s="3"/>
      <c r="L22" s="3"/>
      <c r="M22" s="3"/>
      <c r="N22" s="3"/>
    </row>
    <row r="23" spans="1:14">
      <c r="B23" s="28"/>
      <c r="C23" s="28"/>
      <c r="D23" s="28"/>
      <c r="E23" s="28"/>
      <c r="F23" s="28"/>
      <c r="G23" s="28"/>
      <c r="H23" s="116"/>
      <c r="J23" s="28"/>
      <c r="K23" s="28"/>
      <c r="L23" s="28"/>
      <c r="M23" s="28"/>
      <c r="N23" s="28"/>
    </row>
    <row r="24" spans="1:14">
      <c r="A24" s="5" t="s">
        <v>110</v>
      </c>
      <c r="B24" s="61"/>
      <c r="C24" s="61"/>
      <c r="D24" s="61"/>
      <c r="E24" s="61"/>
      <c r="F24" s="61"/>
      <c r="G24" s="61"/>
      <c r="H24" s="116"/>
      <c r="J24" s="61"/>
      <c r="K24" s="61"/>
      <c r="L24" s="61"/>
      <c r="M24" s="61"/>
      <c r="N24" s="61"/>
    </row>
    <row r="25" spans="1:14">
      <c r="A25" s="24" t="s">
        <v>111</v>
      </c>
      <c r="B25" s="3"/>
      <c r="C25" s="3"/>
      <c r="D25" s="3"/>
      <c r="E25" s="3"/>
      <c r="F25" s="3"/>
      <c r="G25" s="3">
        <f t="shared" ref="G25:G30" si="3">SUM(J25:N25)</f>
        <v>0</v>
      </c>
      <c r="H25" s="116">
        <f t="shared" ref="H25:H31" si="4">SUM(B25:G25)</f>
        <v>0</v>
      </c>
      <c r="J25" s="3"/>
      <c r="K25" s="3"/>
      <c r="L25" s="3"/>
      <c r="M25" s="3"/>
      <c r="N25" s="3"/>
    </row>
    <row r="26" spans="1:14">
      <c r="A26" s="24" t="s">
        <v>112</v>
      </c>
      <c r="B26" s="3"/>
      <c r="C26" s="3"/>
      <c r="D26" s="3"/>
      <c r="E26" s="3"/>
      <c r="F26" s="3"/>
      <c r="G26" s="3">
        <f t="shared" si="3"/>
        <v>0</v>
      </c>
      <c r="H26" s="116">
        <f t="shared" si="4"/>
        <v>0</v>
      </c>
      <c r="J26" s="3"/>
      <c r="K26" s="3"/>
      <c r="L26" s="3"/>
      <c r="M26" s="3"/>
      <c r="N26" s="3"/>
    </row>
    <row r="27" spans="1:14">
      <c r="A27" s="24" t="s">
        <v>113</v>
      </c>
      <c r="B27" s="3"/>
      <c r="C27" s="3"/>
      <c r="D27" s="3"/>
      <c r="E27" s="3"/>
      <c r="F27" s="3"/>
      <c r="G27" s="3">
        <f t="shared" si="3"/>
        <v>0</v>
      </c>
      <c r="H27" s="116">
        <f t="shared" si="4"/>
        <v>0</v>
      </c>
      <c r="J27" s="3"/>
      <c r="K27" s="3"/>
      <c r="L27" s="3"/>
      <c r="M27" s="3"/>
      <c r="N27" s="3"/>
    </row>
    <row r="28" spans="1:14">
      <c r="A28" s="24" t="s">
        <v>114</v>
      </c>
      <c r="B28" s="3"/>
      <c r="C28" s="3"/>
      <c r="D28" s="3"/>
      <c r="E28" s="3"/>
      <c r="F28" s="3"/>
      <c r="G28" s="3">
        <f t="shared" si="3"/>
        <v>0</v>
      </c>
      <c r="H28" s="116">
        <f t="shared" si="4"/>
        <v>0</v>
      </c>
      <c r="J28" s="3"/>
      <c r="K28" s="3"/>
      <c r="L28" s="3"/>
      <c r="M28" s="3"/>
      <c r="N28" s="3"/>
    </row>
    <row r="29" spans="1:14">
      <c r="A29" s="24" t="s">
        <v>1</v>
      </c>
      <c r="B29" s="3"/>
      <c r="C29" s="3"/>
      <c r="D29" s="3"/>
      <c r="E29" s="3"/>
      <c r="F29" s="3"/>
      <c r="G29" s="3">
        <f t="shared" si="3"/>
        <v>0</v>
      </c>
      <c r="H29" s="116">
        <f t="shared" si="4"/>
        <v>0</v>
      </c>
      <c r="J29" s="3"/>
      <c r="K29" s="3"/>
      <c r="L29" s="3"/>
      <c r="M29" s="3"/>
      <c r="N29" s="3"/>
    </row>
    <row r="30" spans="1:14">
      <c r="A30" s="24" t="s">
        <v>115</v>
      </c>
      <c r="B30" s="3"/>
      <c r="C30" s="3"/>
      <c r="D30" s="3"/>
      <c r="E30" s="3"/>
      <c r="F30" s="3"/>
      <c r="G30" s="3">
        <f t="shared" si="3"/>
        <v>0</v>
      </c>
      <c r="H30" s="116">
        <f t="shared" si="4"/>
        <v>0</v>
      </c>
      <c r="J30" s="3"/>
      <c r="K30" s="3"/>
      <c r="L30" s="3"/>
      <c r="M30" s="3"/>
      <c r="N30" s="3"/>
    </row>
    <row r="31" spans="1:14">
      <c r="A31" s="5" t="s">
        <v>116</v>
      </c>
      <c r="B31" s="116">
        <f t="shared" ref="B31:G31" si="5">SUM(B25:B30)</f>
        <v>0</v>
      </c>
      <c r="C31" s="116">
        <f t="shared" si="5"/>
        <v>0</v>
      </c>
      <c r="D31" s="116">
        <f t="shared" si="5"/>
        <v>0</v>
      </c>
      <c r="E31" s="116">
        <f t="shared" si="5"/>
        <v>0</v>
      </c>
      <c r="F31" s="116">
        <f>SUM(F25:F30)</f>
        <v>0</v>
      </c>
      <c r="G31" s="116">
        <f t="shared" si="5"/>
        <v>0</v>
      </c>
      <c r="H31" s="116">
        <f t="shared" si="4"/>
        <v>0</v>
      </c>
      <c r="J31" s="116">
        <f>SUM(J25:J30)</f>
        <v>0</v>
      </c>
      <c r="K31" s="116">
        <f>SUM(K25:K30)</f>
        <v>0</v>
      </c>
      <c r="L31" s="116">
        <f>SUM(L25:L30)</f>
        <v>0</v>
      </c>
      <c r="M31" s="116">
        <f>SUM(M25:M30)</f>
        <v>0</v>
      </c>
      <c r="N31" s="116">
        <f>SUM(N25:N30)</f>
        <v>0</v>
      </c>
    </row>
    <row r="32" spans="1:14">
      <c r="B32" s="28"/>
      <c r="C32" s="28"/>
      <c r="D32" s="28"/>
      <c r="E32" s="28"/>
      <c r="F32" s="28"/>
      <c r="G32" s="28"/>
      <c r="H32" s="116"/>
      <c r="J32" s="28"/>
      <c r="K32" s="28"/>
      <c r="L32" s="28"/>
      <c r="M32" s="28"/>
      <c r="N32" s="28"/>
    </row>
    <row r="33" spans="1:14">
      <c r="A33" s="5" t="s">
        <v>117</v>
      </c>
      <c r="B33" s="61"/>
      <c r="C33" s="61"/>
      <c r="D33" s="61"/>
      <c r="E33" s="61"/>
      <c r="F33" s="61"/>
      <c r="G33" s="61"/>
      <c r="H33" s="116"/>
      <c r="J33" s="61"/>
      <c r="K33" s="61"/>
      <c r="L33" s="61"/>
      <c r="M33" s="61"/>
      <c r="N33" s="61"/>
    </row>
    <row r="34" spans="1:14">
      <c r="A34" s="24" t="s">
        <v>112</v>
      </c>
      <c r="B34" s="3"/>
      <c r="C34" s="3"/>
      <c r="D34" s="3"/>
      <c r="E34" s="3"/>
      <c r="F34" s="3"/>
      <c r="G34" s="3">
        <f>SUM(J34:N34)</f>
        <v>0</v>
      </c>
      <c r="H34" s="116">
        <f>SUM(B34:G34)</f>
        <v>0</v>
      </c>
      <c r="J34" s="3"/>
      <c r="K34" s="3"/>
      <c r="L34" s="3"/>
      <c r="M34" s="3"/>
      <c r="N34" s="3"/>
    </row>
    <row r="35" spans="1:14">
      <c r="A35" s="24" t="s">
        <v>1</v>
      </c>
      <c r="B35" s="3"/>
      <c r="C35" s="3"/>
      <c r="D35" s="3"/>
      <c r="E35" s="3"/>
      <c r="F35" s="3"/>
      <c r="G35" s="3">
        <f>SUM(J35:N35)</f>
        <v>0</v>
      </c>
      <c r="H35" s="116"/>
      <c r="J35" s="3"/>
      <c r="K35" s="3"/>
      <c r="L35" s="3"/>
      <c r="M35" s="3"/>
      <c r="N35" s="3"/>
    </row>
    <row r="36" spans="1:14">
      <c r="A36" s="24" t="s">
        <v>115</v>
      </c>
      <c r="B36" s="3"/>
      <c r="C36" s="3"/>
      <c r="D36" s="3"/>
      <c r="E36" s="3"/>
      <c r="F36" s="3"/>
      <c r="G36" s="3">
        <f>SUM(J36:N36)</f>
        <v>0</v>
      </c>
      <c r="H36" s="116">
        <f>SUM(B36:G36)</f>
        <v>0</v>
      </c>
      <c r="J36" s="3"/>
      <c r="K36" s="3"/>
      <c r="L36" s="3"/>
      <c r="M36" s="3"/>
      <c r="N36" s="3"/>
    </row>
    <row r="37" spans="1:14">
      <c r="A37" s="5" t="s">
        <v>118</v>
      </c>
      <c r="B37" s="116">
        <f t="shared" ref="B37:G37" si="6">SUM(B34:B36)</f>
        <v>0</v>
      </c>
      <c r="C37" s="116">
        <f t="shared" si="6"/>
        <v>0</v>
      </c>
      <c r="D37" s="116">
        <f t="shared" si="6"/>
        <v>0</v>
      </c>
      <c r="E37" s="116">
        <f t="shared" si="6"/>
        <v>0</v>
      </c>
      <c r="F37" s="116">
        <f>SUM(F34:F36)</f>
        <v>0</v>
      </c>
      <c r="G37" s="116">
        <f t="shared" si="6"/>
        <v>0</v>
      </c>
      <c r="H37" s="116">
        <f>SUM(B37:G37)</f>
        <v>0</v>
      </c>
      <c r="J37" s="116">
        <f>SUM(J34:J36)</f>
        <v>0</v>
      </c>
      <c r="K37" s="116">
        <f>SUM(K34:K36)</f>
        <v>0</v>
      </c>
      <c r="L37" s="116">
        <f>SUM(L34:L36)</f>
        <v>0</v>
      </c>
      <c r="M37" s="116">
        <f>SUM(M34:M36)</f>
        <v>0</v>
      </c>
      <c r="N37" s="116">
        <f>SUM(N34:N36)</f>
        <v>0</v>
      </c>
    </row>
    <row r="38" spans="1:14">
      <c r="B38" s="28"/>
      <c r="C38" s="28"/>
      <c r="D38" s="28"/>
      <c r="E38" s="28"/>
      <c r="F38" s="28"/>
      <c r="G38" s="28"/>
      <c r="H38" s="116"/>
      <c r="J38" s="28"/>
      <c r="K38" s="28"/>
      <c r="L38" s="28"/>
      <c r="M38" s="28"/>
      <c r="N38" s="28"/>
    </row>
    <row r="39" spans="1:14">
      <c r="A39" s="5" t="s">
        <v>119</v>
      </c>
      <c r="B39" s="3"/>
      <c r="C39" s="3"/>
      <c r="D39" s="3"/>
      <c r="E39" s="3"/>
      <c r="F39" s="3"/>
      <c r="G39" s="3">
        <f>SUM(J39:N39)</f>
        <v>0</v>
      </c>
      <c r="H39" s="116">
        <f>SUM(B39:G39)</f>
        <v>0</v>
      </c>
      <c r="J39" s="3"/>
      <c r="K39" s="3"/>
      <c r="L39" s="3"/>
      <c r="M39" s="3"/>
      <c r="N39" s="3"/>
    </row>
    <row r="40" spans="1:14">
      <c r="B40" s="28"/>
      <c r="C40" s="28"/>
      <c r="D40" s="28"/>
      <c r="E40" s="28"/>
      <c r="F40" s="28"/>
      <c r="G40" s="28"/>
      <c r="H40" s="116"/>
      <c r="J40" s="28"/>
      <c r="K40" s="28"/>
      <c r="L40" s="28"/>
      <c r="M40" s="28"/>
      <c r="N40" s="28"/>
    </row>
    <row r="41" spans="1:14">
      <c r="A41" s="5" t="s">
        <v>120</v>
      </c>
      <c r="B41" s="3"/>
      <c r="C41" s="3"/>
      <c r="D41" s="3"/>
      <c r="E41" s="3"/>
      <c r="F41" s="3"/>
      <c r="G41" s="3">
        <f>SUM(J41:N41)</f>
        <v>0</v>
      </c>
      <c r="H41" s="116">
        <f>SUM(B41:G41)</f>
        <v>0</v>
      </c>
      <c r="J41" s="3"/>
      <c r="K41" s="3"/>
      <c r="L41" s="3"/>
      <c r="M41" s="3"/>
      <c r="N41" s="3"/>
    </row>
    <row r="42" spans="1:14">
      <c r="B42" s="28"/>
      <c r="C42" s="28"/>
      <c r="D42" s="28"/>
      <c r="E42" s="28"/>
      <c r="F42" s="28"/>
      <c r="G42" s="28"/>
      <c r="H42" s="116"/>
      <c r="J42" s="28"/>
      <c r="K42" s="28"/>
      <c r="L42" s="28"/>
      <c r="M42" s="28"/>
      <c r="N42" s="28"/>
    </row>
    <row r="43" spans="1:14">
      <c r="A43" s="5" t="s">
        <v>121</v>
      </c>
      <c r="B43" s="61"/>
      <c r="C43" s="61"/>
      <c r="D43" s="61"/>
      <c r="E43" s="61"/>
      <c r="F43" s="61"/>
      <c r="G43" s="61"/>
      <c r="H43" s="116">
        <f>SUM(B43:G43)</f>
        <v>0</v>
      </c>
      <c r="J43" s="61"/>
      <c r="K43" s="61"/>
      <c r="L43" s="61"/>
      <c r="M43" s="61"/>
      <c r="N43" s="61"/>
    </row>
    <row r="44" spans="1:14">
      <c r="A44" s="24" t="s">
        <v>122</v>
      </c>
      <c r="B44" s="3"/>
      <c r="C44" s="3"/>
      <c r="D44" s="3"/>
      <c r="E44" s="3"/>
      <c r="F44" s="3"/>
      <c r="G44" s="3">
        <f>SUM(J44:N44)</f>
        <v>0</v>
      </c>
      <c r="H44" s="116">
        <f>SUM(B44:G44)</f>
        <v>0</v>
      </c>
      <c r="J44" s="3"/>
      <c r="K44" s="3"/>
      <c r="L44" s="3"/>
      <c r="M44" s="3"/>
      <c r="N44" s="3"/>
    </row>
    <row r="45" spans="1:14">
      <c r="A45" s="24" t="s">
        <v>123</v>
      </c>
      <c r="B45" s="3"/>
      <c r="C45" s="3"/>
      <c r="D45" s="3"/>
      <c r="E45" s="3"/>
      <c r="F45" s="3"/>
      <c r="G45" s="3">
        <f>SUM(J45:N45)</f>
        <v>0</v>
      </c>
      <c r="H45" s="116"/>
      <c r="J45" s="3"/>
      <c r="K45" s="3"/>
      <c r="L45" s="3"/>
      <c r="M45" s="3"/>
      <c r="N45" s="3"/>
    </row>
    <row r="46" spans="1:14">
      <c r="A46" s="24" t="s">
        <v>124</v>
      </c>
      <c r="B46" s="3"/>
      <c r="C46" s="3"/>
      <c r="D46" s="3"/>
      <c r="E46" s="3"/>
      <c r="F46" s="3"/>
      <c r="G46" s="3">
        <f>SUM(J46:N46)</f>
        <v>0</v>
      </c>
      <c r="H46" s="116">
        <f>SUM(B46:G46)</f>
        <v>0</v>
      </c>
      <c r="J46" s="3"/>
      <c r="K46" s="3"/>
      <c r="L46" s="3"/>
      <c r="M46" s="3"/>
      <c r="N46" s="3"/>
    </row>
    <row r="47" spans="1:14">
      <c r="A47" s="24" t="s">
        <v>125</v>
      </c>
      <c r="B47" s="3"/>
      <c r="C47" s="3"/>
      <c r="D47" s="3"/>
      <c r="E47" s="3"/>
      <c r="F47" s="3"/>
      <c r="G47" s="3">
        <f>SUM(J47:N47)</f>
        <v>0</v>
      </c>
      <c r="H47" s="116">
        <f>SUM(B47:G47)</f>
        <v>0</v>
      </c>
      <c r="J47" s="3"/>
      <c r="K47" s="3"/>
      <c r="L47" s="3"/>
      <c r="M47" s="3"/>
      <c r="N47" s="3"/>
    </row>
    <row r="48" spans="1:14">
      <c r="A48" s="5" t="s">
        <v>126</v>
      </c>
      <c r="B48" s="116">
        <f t="shared" ref="B48:G48" si="7">SUM(B44:B47)</f>
        <v>0</v>
      </c>
      <c r="C48" s="116">
        <f t="shared" si="7"/>
        <v>0</v>
      </c>
      <c r="D48" s="116">
        <f t="shared" si="7"/>
        <v>0</v>
      </c>
      <c r="E48" s="116">
        <f t="shared" si="7"/>
        <v>0</v>
      </c>
      <c r="F48" s="116">
        <f>SUM(F44:F47)</f>
        <v>0</v>
      </c>
      <c r="G48" s="116">
        <f t="shared" si="7"/>
        <v>0</v>
      </c>
      <c r="H48" s="116">
        <f>SUM(B48:G48)</f>
        <v>0</v>
      </c>
      <c r="J48" s="116">
        <f>SUM(J44:J47)</f>
        <v>0</v>
      </c>
      <c r="K48" s="116">
        <f>SUM(K44:K47)</f>
        <v>0</v>
      </c>
      <c r="L48" s="116">
        <f>SUM(L44:L47)</f>
        <v>0</v>
      </c>
      <c r="M48" s="116">
        <f>SUM(M44:M47)</f>
        <v>0</v>
      </c>
      <c r="N48" s="116">
        <f>SUM(N44:N47)</f>
        <v>0</v>
      </c>
    </row>
    <row r="49" spans="1:14">
      <c r="B49" s="28"/>
      <c r="C49" s="28"/>
      <c r="D49" s="28"/>
      <c r="E49" s="28"/>
      <c r="F49" s="28"/>
      <c r="G49" s="28"/>
      <c r="H49" s="116"/>
      <c r="J49" s="28"/>
      <c r="K49" s="28"/>
      <c r="L49" s="28"/>
      <c r="M49" s="28"/>
      <c r="N49" s="28"/>
    </row>
    <row r="50" spans="1:14">
      <c r="A50" s="5" t="s">
        <v>127</v>
      </c>
      <c r="B50" s="28"/>
      <c r="C50" s="28"/>
      <c r="D50" s="28"/>
      <c r="E50" s="28"/>
      <c r="F50" s="28"/>
      <c r="G50" s="28"/>
      <c r="H50" s="116"/>
      <c r="J50" s="28"/>
      <c r="K50" s="28"/>
      <c r="L50" s="28"/>
      <c r="M50" s="28"/>
      <c r="N50" s="28"/>
    </row>
    <row r="51" spans="1:14">
      <c r="A51" s="24" t="s">
        <v>128</v>
      </c>
      <c r="B51" s="3"/>
      <c r="C51" s="3"/>
      <c r="D51" s="3"/>
      <c r="E51" s="3"/>
      <c r="F51" s="3"/>
      <c r="G51" s="3">
        <f t="shared" ref="G51:G59" si="8">SUM(J51:N51)</f>
        <v>0</v>
      </c>
      <c r="H51" s="116">
        <f t="shared" ref="H51:H60" si="9">SUM(B51:G51)</f>
        <v>0</v>
      </c>
      <c r="J51" s="3"/>
      <c r="K51" s="3"/>
      <c r="L51" s="3"/>
      <c r="M51" s="3"/>
      <c r="N51" s="3"/>
    </row>
    <row r="52" spans="1:14">
      <c r="A52" s="24" t="s">
        <v>129</v>
      </c>
      <c r="B52" s="3"/>
      <c r="C52" s="3"/>
      <c r="D52" s="3"/>
      <c r="E52" s="3"/>
      <c r="F52" s="3"/>
      <c r="G52" s="3">
        <f t="shared" si="8"/>
        <v>0</v>
      </c>
      <c r="H52" s="116">
        <f t="shared" si="9"/>
        <v>0</v>
      </c>
      <c r="J52" s="3"/>
      <c r="K52" s="3"/>
      <c r="L52" s="3"/>
      <c r="M52" s="3"/>
      <c r="N52" s="3"/>
    </row>
    <row r="53" spans="1:14">
      <c r="A53" s="24" t="s">
        <v>130</v>
      </c>
      <c r="B53" s="3"/>
      <c r="C53" s="3"/>
      <c r="D53" s="3"/>
      <c r="E53" s="3"/>
      <c r="F53" s="3"/>
      <c r="G53" s="3">
        <f t="shared" si="8"/>
        <v>0</v>
      </c>
      <c r="H53" s="116">
        <f t="shared" si="9"/>
        <v>0</v>
      </c>
      <c r="J53" s="3"/>
      <c r="K53" s="3"/>
      <c r="L53" s="3"/>
      <c r="M53" s="3"/>
      <c r="N53" s="3"/>
    </row>
    <row r="54" spans="1:14">
      <c r="A54" s="24" t="s">
        <v>131</v>
      </c>
      <c r="B54" s="3"/>
      <c r="C54" s="3"/>
      <c r="D54" s="3"/>
      <c r="E54" s="3"/>
      <c r="F54" s="3"/>
      <c r="G54" s="3">
        <f t="shared" si="8"/>
        <v>0</v>
      </c>
      <c r="H54" s="116">
        <f t="shared" si="9"/>
        <v>0</v>
      </c>
      <c r="J54" s="3"/>
      <c r="K54" s="3"/>
      <c r="L54" s="3"/>
      <c r="M54" s="3"/>
      <c r="N54" s="3"/>
    </row>
    <row r="55" spans="1:14">
      <c r="A55" s="24" t="s">
        <v>132</v>
      </c>
      <c r="B55" s="3"/>
      <c r="C55" s="3"/>
      <c r="D55" s="3"/>
      <c r="E55" s="3"/>
      <c r="F55" s="3"/>
      <c r="G55" s="3">
        <f t="shared" si="8"/>
        <v>0</v>
      </c>
      <c r="H55" s="116">
        <f t="shared" si="9"/>
        <v>0</v>
      </c>
      <c r="J55" s="3"/>
      <c r="K55" s="3"/>
      <c r="L55" s="3"/>
      <c r="M55" s="3"/>
      <c r="N55" s="3"/>
    </row>
    <row r="56" spans="1:14">
      <c r="A56" s="24" t="s">
        <v>133</v>
      </c>
      <c r="B56" s="3"/>
      <c r="C56" s="3"/>
      <c r="D56" s="3"/>
      <c r="E56" s="3"/>
      <c r="F56" s="3"/>
      <c r="G56" s="3">
        <f t="shared" si="8"/>
        <v>0</v>
      </c>
      <c r="H56" s="116">
        <f t="shared" si="9"/>
        <v>0</v>
      </c>
      <c r="J56" s="3"/>
      <c r="K56" s="3"/>
      <c r="L56" s="3"/>
      <c r="M56" s="3"/>
      <c r="N56" s="3"/>
    </row>
    <row r="57" spans="1:14">
      <c r="A57" s="24" t="s">
        <v>134</v>
      </c>
      <c r="B57" s="3"/>
      <c r="C57" s="3"/>
      <c r="D57" s="3"/>
      <c r="E57" s="3"/>
      <c r="F57" s="3"/>
      <c r="G57" s="3">
        <f t="shared" si="8"/>
        <v>0</v>
      </c>
      <c r="H57" s="116">
        <f t="shared" si="9"/>
        <v>0</v>
      </c>
      <c r="J57" s="3"/>
      <c r="K57" s="3"/>
      <c r="L57" s="3"/>
      <c r="M57" s="3"/>
      <c r="N57" s="3"/>
    </row>
    <row r="58" spans="1:14">
      <c r="A58" s="24" t="s">
        <v>135</v>
      </c>
      <c r="B58" s="3"/>
      <c r="C58" s="3"/>
      <c r="D58" s="3"/>
      <c r="E58" s="3"/>
      <c r="F58" s="3"/>
      <c r="G58" s="3">
        <f t="shared" si="8"/>
        <v>0</v>
      </c>
      <c r="H58" s="116">
        <f t="shared" si="9"/>
        <v>0</v>
      </c>
      <c r="J58" s="3"/>
      <c r="K58" s="3"/>
      <c r="L58" s="3"/>
      <c r="M58" s="3"/>
      <c r="N58" s="3"/>
    </row>
    <row r="59" spans="1:14">
      <c r="A59" s="24" t="s">
        <v>136</v>
      </c>
      <c r="B59" s="3"/>
      <c r="C59" s="3"/>
      <c r="D59" s="3"/>
      <c r="E59" s="3"/>
      <c r="F59" s="3"/>
      <c r="G59" s="3">
        <f t="shared" si="8"/>
        <v>0</v>
      </c>
      <c r="H59" s="116">
        <f t="shared" si="9"/>
        <v>0</v>
      </c>
      <c r="J59" s="3"/>
      <c r="K59" s="3"/>
      <c r="L59" s="3"/>
      <c r="M59" s="3"/>
      <c r="N59" s="3"/>
    </row>
    <row r="60" spans="1:14">
      <c r="A60" s="5" t="s">
        <v>137</v>
      </c>
      <c r="B60" s="116">
        <f t="shared" ref="B60:G60" si="10">SUM(B51:B59)</f>
        <v>0</v>
      </c>
      <c r="C60" s="116">
        <f t="shared" si="10"/>
        <v>0</v>
      </c>
      <c r="D60" s="116">
        <f t="shared" si="10"/>
        <v>0</v>
      </c>
      <c r="E60" s="116">
        <f t="shared" si="10"/>
        <v>0</v>
      </c>
      <c r="F60" s="116">
        <f>SUM(F51:F59)</f>
        <v>0</v>
      </c>
      <c r="G60" s="116">
        <f t="shared" si="10"/>
        <v>0</v>
      </c>
      <c r="H60" s="116">
        <f t="shared" si="9"/>
        <v>0</v>
      </c>
      <c r="J60" s="116">
        <f>SUM(J51:J59)</f>
        <v>0</v>
      </c>
      <c r="K60" s="116">
        <f>SUM(K51:K59)</f>
        <v>0</v>
      </c>
      <c r="L60" s="116">
        <f>SUM(L51:L59)</f>
        <v>0</v>
      </c>
      <c r="M60" s="116">
        <f>SUM(M51:M59)</f>
        <v>0</v>
      </c>
      <c r="N60" s="116">
        <f>SUM(N51:N59)</f>
        <v>0</v>
      </c>
    </row>
    <row r="61" spans="1:14">
      <c r="B61" s="28"/>
      <c r="C61" s="28"/>
      <c r="D61" s="28"/>
      <c r="E61" s="28"/>
      <c r="F61" s="28"/>
      <c r="G61" s="28"/>
      <c r="H61" s="116"/>
      <c r="J61" s="28"/>
      <c r="K61" s="28"/>
      <c r="L61" s="28"/>
      <c r="M61" s="28"/>
      <c r="N61" s="28"/>
    </row>
    <row r="62" spans="1:14">
      <c r="A62" s="5" t="s">
        <v>138</v>
      </c>
      <c r="B62" s="3"/>
      <c r="C62" s="3"/>
      <c r="D62" s="3"/>
      <c r="E62" s="3"/>
      <c r="F62" s="3"/>
      <c r="G62" s="3">
        <f>SUM(J62:N62)</f>
        <v>0</v>
      </c>
      <c r="H62" s="116">
        <f>SUM(B62:G62)</f>
        <v>0</v>
      </c>
      <c r="J62" s="3"/>
      <c r="K62" s="3"/>
      <c r="L62" s="3"/>
      <c r="M62" s="3"/>
      <c r="N62" s="3"/>
    </row>
    <row r="63" spans="1:14">
      <c r="B63" s="28"/>
      <c r="C63" s="28"/>
      <c r="D63" s="28"/>
      <c r="E63" s="28"/>
      <c r="F63" s="28"/>
      <c r="G63" s="28"/>
      <c r="H63" s="116"/>
      <c r="J63" s="28"/>
      <c r="K63" s="28"/>
      <c r="L63" s="28"/>
      <c r="M63" s="28"/>
      <c r="N63" s="28"/>
    </row>
    <row r="64" spans="1:14">
      <c r="A64" s="60" t="s">
        <v>139</v>
      </c>
      <c r="B64" s="3"/>
      <c r="C64" s="3"/>
      <c r="D64" s="3"/>
      <c r="E64" s="3"/>
      <c r="F64" s="3"/>
      <c r="G64" s="3">
        <f>SUM(J64:N64)</f>
        <v>0</v>
      </c>
      <c r="H64" s="116">
        <f>SUM(B64:G64)</f>
        <v>0</v>
      </c>
      <c r="J64" s="3"/>
      <c r="K64" s="3"/>
      <c r="L64" s="3"/>
      <c r="M64" s="3"/>
      <c r="N64" s="3"/>
    </row>
    <row r="65" spans="1:14">
      <c r="B65" s="28"/>
      <c r="C65" s="28"/>
      <c r="D65" s="28"/>
      <c r="E65" s="28"/>
      <c r="F65" s="28"/>
      <c r="G65" s="28"/>
      <c r="H65" s="116"/>
      <c r="J65" s="28"/>
      <c r="K65" s="28"/>
      <c r="L65" s="28"/>
      <c r="M65" s="28"/>
      <c r="N65" s="28"/>
    </row>
    <row r="66" spans="1:14">
      <c r="A66" s="5" t="s">
        <v>140</v>
      </c>
      <c r="B66" s="3"/>
      <c r="C66" s="3"/>
      <c r="D66" s="3"/>
      <c r="E66" s="3"/>
      <c r="F66" s="3"/>
      <c r="G66" s="3">
        <f>SUM(J66:N66)</f>
        <v>0</v>
      </c>
      <c r="H66" s="116">
        <f>SUM(B66:G66)</f>
        <v>0</v>
      </c>
      <c r="J66" s="3"/>
      <c r="K66" s="3"/>
      <c r="L66" s="3"/>
      <c r="M66" s="3"/>
      <c r="N66" s="3"/>
    </row>
    <row r="67" spans="1:14">
      <c r="A67" s="60" t="s">
        <v>141</v>
      </c>
      <c r="B67" s="3"/>
      <c r="C67" s="3"/>
      <c r="D67" s="3"/>
      <c r="E67" s="3"/>
      <c r="F67" s="3"/>
      <c r="G67" s="3">
        <f>SUM(J67:N67)</f>
        <v>0</v>
      </c>
      <c r="H67" s="116">
        <f>SUM(B67:G67)</f>
        <v>0</v>
      </c>
      <c r="J67" s="3"/>
      <c r="K67" s="3"/>
      <c r="L67" s="3"/>
      <c r="M67" s="3"/>
      <c r="N67" s="3"/>
    </row>
    <row r="68" spans="1:14" ht="15.75" customHeight="1">
      <c r="B68" s="62"/>
      <c r="C68" s="62"/>
      <c r="D68" s="62"/>
      <c r="E68" s="62"/>
      <c r="F68" s="62"/>
      <c r="G68" s="62"/>
      <c r="H68" s="116"/>
      <c r="J68" s="62"/>
      <c r="K68" s="62"/>
      <c r="L68" s="62"/>
      <c r="M68" s="62"/>
      <c r="N68" s="62"/>
    </row>
    <row r="69" spans="1:14">
      <c r="A69" s="60" t="s">
        <v>142</v>
      </c>
      <c r="B69" s="28"/>
      <c r="C69" s="28"/>
      <c r="D69" s="28"/>
      <c r="E69" s="28"/>
      <c r="F69" s="28"/>
      <c r="G69" s="28"/>
      <c r="H69" s="116"/>
      <c r="J69" s="28"/>
      <c r="K69" s="28"/>
      <c r="L69" s="28"/>
      <c r="M69" s="28"/>
      <c r="N69" s="28"/>
    </row>
    <row r="70" spans="1:14">
      <c r="A70" s="24" t="s">
        <v>143</v>
      </c>
      <c r="B70" s="63"/>
      <c r="C70" s="3"/>
      <c r="D70" s="3"/>
      <c r="E70" s="3"/>
      <c r="F70" s="3"/>
      <c r="G70" s="3">
        <f>SUM(J70:N70)</f>
        <v>0</v>
      </c>
      <c r="H70" s="116">
        <f>SUM(B70:G70)</f>
        <v>0</v>
      </c>
      <c r="J70" s="3"/>
      <c r="K70" s="3"/>
      <c r="L70" s="3"/>
      <c r="M70" s="3"/>
      <c r="N70" s="3"/>
    </row>
    <row r="71" spans="1:14">
      <c r="A71" s="24" t="s">
        <v>144</v>
      </c>
      <c r="B71" s="63"/>
      <c r="C71" s="3"/>
      <c r="D71" s="3"/>
      <c r="E71" s="3"/>
      <c r="F71" s="3"/>
      <c r="G71" s="3">
        <f>SUM(J71:N71)</f>
        <v>0</v>
      </c>
      <c r="H71" s="116">
        <f>SUM(B71:G71)</f>
        <v>0</v>
      </c>
      <c r="J71" s="3"/>
      <c r="K71" s="3"/>
      <c r="L71" s="3"/>
      <c r="M71" s="3"/>
      <c r="N71" s="3"/>
    </row>
    <row r="72" spans="1:14">
      <c r="A72" s="5" t="s">
        <v>145</v>
      </c>
      <c r="B72" s="28"/>
      <c r="C72" s="116">
        <f>C70+C71</f>
        <v>0</v>
      </c>
      <c r="D72" s="116">
        <f>D70+D71</f>
        <v>0</v>
      </c>
      <c r="E72" s="116">
        <f>E70+E71</f>
        <v>0</v>
      </c>
      <c r="F72" s="116">
        <f>F70+F71</f>
        <v>0</v>
      </c>
      <c r="G72" s="116">
        <f>G70+G71</f>
        <v>0</v>
      </c>
      <c r="H72" s="116">
        <f>SUM(B72:G72)</f>
        <v>0</v>
      </c>
      <c r="J72" s="116">
        <f>J70+J71</f>
        <v>0</v>
      </c>
      <c r="K72" s="116">
        <f>K70+K71</f>
        <v>0</v>
      </c>
      <c r="L72" s="116">
        <f>L70+L71</f>
        <v>0</v>
      </c>
      <c r="M72" s="116">
        <f>M70+M71</f>
        <v>0</v>
      </c>
      <c r="N72" s="116">
        <f>N70+N71</f>
        <v>0</v>
      </c>
    </row>
    <row r="73" spans="1:14">
      <c r="B73" s="28"/>
      <c r="C73" s="28"/>
      <c r="D73" s="28"/>
      <c r="E73" s="28"/>
      <c r="F73" s="28"/>
      <c r="G73" s="28"/>
      <c r="H73" s="116"/>
      <c r="J73" s="28"/>
      <c r="K73" s="28"/>
      <c r="L73" s="28"/>
      <c r="M73" s="28"/>
      <c r="N73" s="28"/>
    </row>
    <row r="74" spans="1:14" ht="15.75">
      <c r="A74" s="4" t="s">
        <v>146</v>
      </c>
      <c r="B74" s="116">
        <f>B7+B16+B18+B20+B22+B31+B37+B39+B41+B48+B60+B62+B64+B66+B67</f>
        <v>0</v>
      </c>
      <c r="C74" s="116">
        <f>C7+C16+C18+C20+C22+C31+C37+C39+C41+C48+C60+C62+C64+C66+C67+C70+C71</f>
        <v>0</v>
      </c>
      <c r="D74" s="116">
        <f>D7+D16+D18+D20+D22+D31+D37+D39+D41+D48+D60+D62+D64+D66+D67+D70+D71</f>
        <v>0</v>
      </c>
      <c r="E74" s="116">
        <f>E7+E16+E18+E20+E22+E31+E37+E39+E41+E48+E60+E62+E64+E66+E67+E70+E71</f>
        <v>0</v>
      </c>
      <c r="F74" s="116">
        <f>F7+F16+F18+F20+F22+F31+F37+F39+F41+F48+F60+F62+F64+F66+F67+F70+F71</f>
        <v>0</v>
      </c>
      <c r="G74" s="116">
        <f>G7+G16+G18+G20+G22+G31+G37+G39+G41+G48+G60+G62+G64+G66+G67+G70+G71</f>
        <v>0</v>
      </c>
      <c r="H74" s="116">
        <f>SUM(B74:G74)</f>
        <v>0</v>
      </c>
      <c r="J74" s="116">
        <f>J7+J16+J18+J20+J22+J31+J37+J39+J41+J48+J60+J62+J64+J66+J67+J70+J71</f>
        <v>0</v>
      </c>
      <c r="K74" s="116">
        <f>K7+K16+K18+K20+K22+K31+K37+K39+K41+K48+K60+K62+K64+K66+K67+K70+K71</f>
        <v>0</v>
      </c>
      <c r="L74" s="116">
        <f>L7+L16+L18+L20+L22+L31+L37+L39+L41+L48+L60+L62+L64+L66+L67+L70+L71</f>
        <v>0</v>
      </c>
      <c r="M74" s="116">
        <f>M7+M16+M18+M20+M22+M31+M37+M39+M41+M48+M60+M62+M64+M66+M67+M70+M71</f>
        <v>0</v>
      </c>
      <c r="N74" s="116">
        <f>N7+N16+N18+N20+N22+N31+N37+N39+N41+N48+N60+N62+N64+N66+N67+N70+N71</f>
        <v>0</v>
      </c>
    </row>
    <row r="76" spans="1:14" ht="15" hidden="1" customHeight="1">
      <c r="H76" s="31" t="e">
        <f>IF((#REF!+H7+#REF!+H10+#REF!+H11+H12+H13+#REF!+H14+H15+H18+H20+H22+H25+#REF!+H26+#REF!+H27+H28+H29+H30+H34+#REF!+H35+H36+#REF!+#REF!+H39+H41+H44+H46+H47+H51+H52+H53+H54+H55+H56+H57+H58+H59+H64+H66+H70+H71)-H74=0,"","ERROR")</f>
        <v>#REF!</v>
      </c>
    </row>
    <row r="78" spans="1:14" ht="15.75">
      <c r="A78" s="27"/>
      <c r="B78" s="23"/>
      <c r="C78" s="23"/>
      <c r="D78" s="23"/>
      <c r="E78" s="23"/>
      <c r="J78" s="23"/>
      <c r="L78" s="23"/>
    </row>
    <row r="79" spans="1:14">
      <c r="B79" s="23"/>
      <c r="C79" s="23"/>
      <c r="D79" s="23"/>
      <c r="E79" s="23"/>
      <c r="J79" s="23"/>
      <c r="L79" s="23"/>
    </row>
    <row r="80" spans="1:14">
      <c r="A80" s="64"/>
    </row>
  </sheetData>
  <sheetProtection algorithmName="SHA-512" hashValue="vS0Kr0fAlfniD15H34R2nWzT/RgZZMkjBsn10IjgGxTi8tytOkkmW+mbhbBWRYsVISVlJBI4+TR40Z02Ejs4gg==" saltValue="I0JALCn7/kTR7mkJt20bHw==" spinCount="100000" sheet="1" formatCells="0" formatColumns="0" formatRows="0"/>
  <mergeCells count="4">
    <mergeCell ref="A2:A3"/>
    <mergeCell ref="B2:H2"/>
    <mergeCell ref="J2:N2"/>
    <mergeCell ref="B4:B5"/>
  </mergeCells>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88902-18E7-4816-9823-BD69E2D4EB73}">
  <sheetPr codeName="Sheet8">
    <tabColor theme="6" tint="0.79998168889431442"/>
    <pageSetUpPr fitToPage="1"/>
  </sheetPr>
  <dimension ref="A1:J42"/>
  <sheetViews>
    <sheetView showWhiteSpace="0" zoomScale="78" zoomScaleNormal="78" zoomScaleSheetLayoutView="100" zoomScalePageLayoutView="70" workbookViewId="0">
      <selection activeCell="D35" sqref="D35"/>
    </sheetView>
  </sheetViews>
  <sheetFormatPr defaultColWidth="11.42578125" defaultRowHeight="15"/>
  <cols>
    <col min="1" max="1" width="34.7109375" style="5" customWidth="1"/>
    <col min="2" max="2" width="8" style="5" customWidth="1"/>
    <col min="3" max="3" width="15.28515625" style="5" customWidth="1"/>
    <col min="4" max="7" width="13" style="5" customWidth="1"/>
    <col min="8" max="8" width="14.42578125" style="5" customWidth="1"/>
    <col min="9" max="9" width="1.42578125" style="5" customWidth="1"/>
    <col min="10" max="10" width="16.5703125" style="23" hidden="1" customWidth="1"/>
    <col min="11" max="11" width="9.5703125" style="5" customWidth="1"/>
    <col min="12" max="12" width="9.140625" style="5" customWidth="1"/>
    <col min="13" max="16384" width="11.42578125" style="5"/>
  </cols>
  <sheetData>
    <row r="1" spans="1:10" ht="18">
      <c r="A1" s="35" t="s">
        <v>159</v>
      </c>
      <c r="B1" s="35"/>
    </row>
    <row r="2" spans="1:10">
      <c r="A2" s="182" t="s">
        <v>156</v>
      </c>
      <c r="B2" s="182"/>
      <c r="C2" s="182"/>
      <c r="D2" s="182"/>
      <c r="E2" s="182"/>
      <c r="F2" s="182"/>
      <c r="G2" s="182"/>
      <c r="H2" s="182"/>
    </row>
    <row r="3" spans="1:10">
      <c r="A3" s="182"/>
      <c r="B3" s="182"/>
      <c r="C3" s="182"/>
      <c r="D3" s="182"/>
      <c r="E3" s="182"/>
      <c r="F3" s="182"/>
      <c r="G3" s="182"/>
      <c r="H3" s="182"/>
    </row>
    <row r="4" spans="1:10" ht="15.75">
      <c r="A4" s="183"/>
      <c r="B4" s="78"/>
      <c r="C4" s="169" t="s">
        <v>53</v>
      </c>
      <c r="D4" s="169"/>
      <c r="E4" s="169"/>
      <c r="F4" s="169"/>
      <c r="G4" s="169"/>
      <c r="H4" s="169"/>
    </row>
    <row r="5" spans="1:10" ht="15.75">
      <c r="A5" s="183"/>
      <c r="B5" s="78"/>
      <c r="C5" s="9"/>
      <c r="D5" s="9"/>
      <c r="E5" s="9"/>
      <c r="F5" s="9"/>
      <c r="G5" s="9"/>
      <c r="H5" s="9"/>
    </row>
    <row r="6" spans="1:10" ht="30.75" customHeight="1">
      <c r="C6" s="184" t="s">
        <v>157</v>
      </c>
      <c r="D6" s="184" t="s">
        <v>147</v>
      </c>
      <c r="E6" s="184" t="s">
        <v>147</v>
      </c>
      <c r="F6" s="184" t="s">
        <v>147</v>
      </c>
      <c r="G6" s="184" t="s">
        <v>147</v>
      </c>
      <c r="H6" s="9"/>
      <c r="J6" s="9"/>
    </row>
    <row r="7" spans="1:10" ht="31.5">
      <c r="A7" s="27" t="s">
        <v>52</v>
      </c>
      <c r="B7" s="27"/>
      <c r="C7" s="185"/>
      <c r="D7" s="185"/>
      <c r="E7" s="185"/>
      <c r="F7" s="185"/>
      <c r="G7" s="185"/>
      <c r="H7" s="27" t="s">
        <v>0</v>
      </c>
      <c r="J7" s="73" t="s">
        <v>164</v>
      </c>
    </row>
    <row r="8" spans="1:10" ht="15.75">
      <c r="C8" s="27"/>
      <c r="D8" s="27"/>
      <c r="E8" s="27"/>
      <c r="F8" s="27"/>
      <c r="G8" s="27"/>
      <c r="H8" s="27"/>
    </row>
    <row r="9" spans="1:10" ht="15.75">
      <c r="A9" s="69" t="s">
        <v>160</v>
      </c>
      <c r="B9" s="69" t="s">
        <v>191</v>
      </c>
      <c r="C9" s="28"/>
      <c r="D9" s="28"/>
      <c r="E9" s="28"/>
      <c r="F9" s="28"/>
      <c r="G9" s="28"/>
      <c r="H9" s="28"/>
    </row>
    <row r="10" spans="1:10">
      <c r="A10" s="48" t="s">
        <v>45</v>
      </c>
      <c r="B10" s="48"/>
      <c r="C10" s="3"/>
      <c r="D10" s="3"/>
      <c r="E10" s="3"/>
      <c r="F10" s="3"/>
      <c r="G10" s="3"/>
      <c r="H10" s="116">
        <f>SUM(C10:G10)</f>
        <v>0</v>
      </c>
      <c r="J10" s="47" t="str">
        <f>IF(C10=0,"",C10/H10)</f>
        <v/>
      </c>
    </row>
    <row r="11" spans="1:10">
      <c r="A11" s="48" t="s">
        <v>46</v>
      </c>
      <c r="B11" s="48"/>
      <c r="C11" s="3"/>
      <c r="D11" s="3"/>
      <c r="E11" s="3"/>
      <c r="F11" s="3"/>
      <c r="G11" s="3"/>
      <c r="H11" s="116">
        <f t="shared" ref="H11:H15" si="0">SUM(C11:G11)</f>
        <v>0</v>
      </c>
      <c r="J11" s="47" t="str">
        <f t="shared" ref="J11:J17" si="1">IF(C11=0,"",C11/H11)</f>
        <v/>
      </c>
    </row>
    <row r="12" spans="1:10">
      <c r="A12" s="48" t="s">
        <v>47</v>
      </c>
      <c r="B12" s="48"/>
      <c r="C12" s="3"/>
      <c r="D12" s="3"/>
      <c r="E12" s="3"/>
      <c r="F12" s="3"/>
      <c r="G12" s="3"/>
      <c r="H12" s="116">
        <f t="shared" si="0"/>
        <v>0</v>
      </c>
      <c r="J12" s="47" t="str">
        <f t="shared" si="1"/>
        <v/>
      </c>
    </row>
    <row r="13" spans="1:10">
      <c r="A13" s="48" t="s">
        <v>48</v>
      </c>
      <c r="B13" s="48"/>
      <c r="C13" s="3"/>
      <c r="D13" s="3"/>
      <c r="E13" s="3"/>
      <c r="F13" s="3"/>
      <c r="G13" s="3"/>
      <c r="H13" s="116">
        <f t="shared" si="0"/>
        <v>0</v>
      </c>
      <c r="J13" s="47" t="str">
        <f t="shared" si="1"/>
        <v/>
      </c>
    </row>
    <row r="14" spans="1:10">
      <c r="A14" s="48" t="s">
        <v>49</v>
      </c>
      <c r="B14" s="48"/>
      <c r="C14" s="3"/>
      <c r="D14" s="3"/>
      <c r="E14" s="3"/>
      <c r="F14" s="3"/>
      <c r="G14" s="3"/>
      <c r="H14" s="116">
        <f t="shared" si="0"/>
        <v>0</v>
      </c>
      <c r="J14" s="47" t="str">
        <f t="shared" si="1"/>
        <v/>
      </c>
    </row>
    <row r="15" spans="1:10">
      <c r="A15" s="48" t="s">
        <v>50</v>
      </c>
      <c r="B15" s="48"/>
      <c r="C15" s="3"/>
      <c r="D15" s="3"/>
      <c r="E15" s="3"/>
      <c r="F15" s="3"/>
      <c r="G15" s="3"/>
      <c r="H15" s="116">
        <f t="shared" si="0"/>
        <v>0</v>
      </c>
      <c r="J15" s="47"/>
    </row>
    <row r="16" spans="1:10">
      <c r="A16" s="48" t="s">
        <v>55</v>
      </c>
      <c r="B16" s="48"/>
      <c r="C16" s="3"/>
      <c r="D16" s="3"/>
      <c r="E16" s="3"/>
      <c r="F16" s="3"/>
      <c r="G16" s="3"/>
      <c r="H16" s="116">
        <f>SUM(C16:G16)</f>
        <v>0</v>
      </c>
      <c r="J16" s="47" t="str">
        <f t="shared" si="1"/>
        <v/>
      </c>
    </row>
    <row r="17" spans="1:10">
      <c r="A17" s="5" t="s">
        <v>54</v>
      </c>
      <c r="C17" s="116">
        <f>SUM(C10:C16)</f>
        <v>0</v>
      </c>
      <c r="D17" s="116">
        <f>SUM(D10:D16)</f>
        <v>0</v>
      </c>
      <c r="E17" s="116">
        <f>SUM(E10:E16)</f>
        <v>0</v>
      </c>
      <c r="F17" s="116">
        <f>SUM(F10:F16)</f>
        <v>0</v>
      </c>
      <c r="G17" s="116">
        <f>SUM(G10:G16)</f>
        <v>0</v>
      </c>
      <c r="H17" s="116">
        <f>SUM(C17:G17)</f>
        <v>0</v>
      </c>
      <c r="J17" s="47" t="str">
        <f t="shared" si="1"/>
        <v/>
      </c>
    </row>
    <row r="18" spans="1:10">
      <c r="C18" s="28"/>
      <c r="D18" s="28"/>
      <c r="E18" s="28"/>
      <c r="F18" s="28"/>
      <c r="G18" s="28"/>
      <c r="H18" s="28"/>
    </row>
    <row r="19" spans="1:10" ht="15.75">
      <c r="A19" s="69" t="s">
        <v>56</v>
      </c>
      <c r="B19" s="69"/>
      <c r="C19" s="28"/>
      <c r="D19" s="28"/>
      <c r="E19" s="28"/>
      <c r="F19" s="28"/>
      <c r="G19" s="28"/>
      <c r="H19" s="28"/>
    </row>
    <row r="20" spans="1:10">
      <c r="A20" s="117" t="s">
        <v>57</v>
      </c>
      <c r="B20" s="117"/>
      <c r="C20" s="3"/>
      <c r="D20" s="3"/>
      <c r="E20" s="3"/>
      <c r="F20" s="3"/>
      <c r="G20" s="3"/>
      <c r="H20" s="116">
        <f t="shared" ref="H20:H33" si="2">SUM(C20:G20)</f>
        <v>0</v>
      </c>
      <c r="J20" s="47" t="str">
        <f t="shared" ref="J20:J35" si="3">IF(C20=0,"",C20/H20)</f>
        <v/>
      </c>
    </row>
    <row r="21" spans="1:10">
      <c r="A21" s="24" t="s">
        <v>1</v>
      </c>
      <c r="B21" s="24"/>
      <c r="C21" s="3"/>
      <c r="D21" s="3"/>
      <c r="E21" s="3"/>
      <c r="F21" s="3"/>
      <c r="G21" s="3"/>
      <c r="H21" s="116">
        <f t="shared" si="2"/>
        <v>0</v>
      </c>
      <c r="J21" s="47" t="str">
        <f t="shared" si="3"/>
        <v/>
      </c>
    </row>
    <row r="22" spans="1:10">
      <c r="A22" s="24" t="s">
        <v>58</v>
      </c>
      <c r="B22" s="24"/>
      <c r="C22" s="3"/>
      <c r="D22" s="3"/>
      <c r="E22" s="3"/>
      <c r="F22" s="3"/>
      <c r="G22" s="3"/>
      <c r="H22" s="116">
        <f t="shared" si="2"/>
        <v>0</v>
      </c>
      <c r="J22" s="47" t="str">
        <f t="shared" si="3"/>
        <v/>
      </c>
    </row>
    <row r="23" spans="1:10">
      <c r="A23" s="24" t="s">
        <v>59</v>
      </c>
      <c r="B23" s="24"/>
      <c r="C23" s="3"/>
      <c r="D23" s="3"/>
      <c r="E23" s="3"/>
      <c r="F23" s="3"/>
      <c r="G23" s="3"/>
      <c r="H23" s="116">
        <f t="shared" si="2"/>
        <v>0</v>
      </c>
      <c r="J23" s="47" t="str">
        <f t="shared" si="3"/>
        <v/>
      </c>
    </row>
    <row r="24" spans="1:10">
      <c r="A24" s="24" t="s">
        <v>60</v>
      </c>
      <c r="B24" s="24"/>
      <c r="C24" s="3"/>
      <c r="D24" s="3"/>
      <c r="E24" s="3"/>
      <c r="F24" s="3"/>
      <c r="G24" s="3"/>
      <c r="H24" s="116">
        <f t="shared" si="2"/>
        <v>0</v>
      </c>
      <c r="J24" s="47" t="str">
        <f t="shared" si="3"/>
        <v/>
      </c>
    </row>
    <row r="25" spans="1:10">
      <c r="A25" s="24" t="s">
        <v>63</v>
      </c>
      <c r="B25" s="24"/>
      <c r="C25" s="3"/>
      <c r="D25" s="3"/>
      <c r="E25" s="3"/>
      <c r="F25" s="3"/>
      <c r="G25" s="3"/>
      <c r="H25" s="116"/>
      <c r="J25" s="47"/>
    </row>
    <row r="26" spans="1:10">
      <c r="A26" s="24" t="s">
        <v>65</v>
      </c>
      <c r="B26" s="24"/>
      <c r="C26" s="3"/>
      <c r="D26" s="3"/>
      <c r="E26" s="3"/>
      <c r="F26" s="3"/>
      <c r="G26" s="3"/>
      <c r="H26" s="116">
        <f t="shared" si="2"/>
        <v>0</v>
      </c>
      <c r="J26" s="47" t="str">
        <f t="shared" si="3"/>
        <v/>
      </c>
    </row>
    <row r="27" spans="1:10">
      <c r="A27" s="24" t="s">
        <v>66</v>
      </c>
      <c r="B27" s="24"/>
      <c r="C27" s="3"/>
      <c r="D27" s="3"/>
      <c r="E27" s="3"/>
      <c r="F27" s="3"/>
      <c r="G27" s="3"/>
      <c r="H27" s="116">
        <f t="shared" si="2"/>
        <v>0</v>
      </c>
      <c r="J27" s="47" t="str">
        <f t="shared" si="3"/>
        <v/>
      </c>
    </row>
    <row r="28" spans="1:10">
      <c r="A28" s="24" t="s">
        <v>61</v>
      </c>
      <c r="B28" s="24"/>
      <c r="C28" s="3"/>
      <c r="D28" s="3"/>
      <c r="E28" s="3"/>
      <c r="F28" s="3"/>
      <c r="G28" s="3"/>
      <c r="H28" s="116">
        <f t="shared" si="2"/>
        <v>0</v>
      </c>
      <c r="J28" s="47"/>
    </row>
    <row r="29" spans="1:10">
      <c r="A29" s="48"/>
      <c r="B29" s="48"/>
      <c r="C29" s="3"/>
      <c r="D29" s="3"/>
      <c r="E29" s="3"/>
      <c r="F29" s="3"/>
      <c r="G29" s="3"/>
      <c r="H29" s="116">
        <f t="shared" si="2"/>
        <v>0</v>
      </c>
      <c r="J29" s="47"/>
    </row>
    <row r="30" spans="1:10">
      <c r="A30" s="48"/>
      <c r="B30" s="48"/>
      <c r="C30" s="3"/>
      <c r="D30" s="3"/>
      <c r="E30" s="3"/>
      <c r="F30" s="3"/>
      <c r="G30" s="3"/>
      <c r="H30" s="116">
        <f t="shared" si="2"/>
        <v>0</v>
      </c>
      <c r="J30" s="47"/>
    </row>
    <row r="31" spans="1:10">
      <c r="A31" s="48"/>
      <c r="B31" s="48"/>
      <c r="C31" s="3"/>
      <c r="D31" s="3"/>
      <c r="E31" s="3"/>
      <c r="F31" s="3"/>
      <c r="G31" s="3"/>
      <c r="H31" s="116">
        <f t="shared" si="2"/>
        <v>0</v>
      </c>
      <c r="J31" s="47"/>
    </row>
    <row r="32" spans="1:10">
      <c r="A32" s="48"/>
      <c r="B32" s="48"/>
      <c r="C32" s="3"/>
      <c r="D32" s="3"/>
      <c r="E32" s="3"/>
      <c r="F32" s="3"/>
      <c r="G32" s="3"/>
      <c r="H32" s="116">
        <f t="shared" si="2"/>
        <v>0</v>
      </c>
      <c r="J32" s="47" t="str">
        <f t="shared" si="3"/>
        <v/>
      </c>
    </row>
    <row r="33" spans="1:10">
      <c r="A33" s="5" t="s">
        <v>62</v>
      </c>
      <c r="C33" s="116">
        <f>SUM(C20:C32)</f>
        <v>0</v>
      </c>
      <c r="D33" s="116">
        <f>SUM(D20:D32)</f>
        <v>0</v>
      </c>
      <c r="E33" s="116">
        <f>SUM(E20:E32)</f>
        <v>0</v>
      </c>
      <c r="F33" s="116">
        <f>SUM(F20:F32)</f>
        <v>0</v>
      </c>
      <c r="G33" s="116">
        <f>SUM(G20:G32)</f>
        <v>0</v>
      </c>
      <c r="H33" s="116">
        <f t="shared" si="2"/>
        <v>0</v>
      </c>
      <c r="J33" s="47" t="str">
        <f t="shared" si="3"/>
        <v/>
      </c>
    </row>
    <row r="34" spans="1:10">
      <c r="C34" s="28"/>
      <c r="D34" s="28"/>
      <c r="E34" s="28"/>
      <c r="F34" s="28"/>
      <c r="G34" s="28"/>
      <c r="H34" s="28"/>
    </row>
    <row r="35" spans="1:10" ht="15.75">
      <c r="A35" s="4" t="s">
        <v>51</v>
      </c>
      <c r="B35" s="4"/>
      <c r="C35" s="116">
        <f>C17+C33</f>
        <v>0</v>
      </c>
      <c r="D35" s="116">
        <f t="shared" ref="D35:G35" si="4">D17+D33</f>
        <v>0</v>
      </c>
      <c r="E35" s="116">
        <f t="shared" si="4"/>
        <v>0</v>
      </c>
      <c r="F35" s="116">
        <f t="shared" si="4"/>
        <v>0</v>
      </c>
      <c r="G35" s="116">
        <f t="shared" si="4"/>
        <v>0</v>
      </c>
      <c r="H35" s="116">
        <f>SUM(C35:G35)</f>
        <v>0</v>
      </c>
      <c r="J35" s="47" t="str">
        <f t="shared" si="3"/>
        <v/>
      </c>
    </row>
    <row r="36" spans="1:10" ht="7.5" customHeight="1"/>
    <row r="37" spans="1:10" ht="15.75">
      <c r="A37" s="4" t="s">
        <v>64</v>
      </c>
      <c r="B37" s="4"/>
      <c r="H37" s="31"/>
    </row>
    <row r="38" spans="1:10" ht="33.6" customHeight="1">
      <c r="A38" s="173"/>
      <c r="B38" s="174"/>
      <c r="C38" s="174"/>
      <c r="D38" s="174"/>
      <c r="E38" s="174"/>
      <c r="F38" s="174"/>
      <c r="G38" s="175"/>
    </row>
    <row r="39" spans="1:10" ht="33.6" customHeight="1">
      <c r="A39" s="176"/>
      <c r="B39" s="177"/>
      <c r="C39" s="177"/>
      <c r="D39" s="177"/>
      <c r="E39" s="177"/>
      <c r="F39" s="177"/>
      <c r="G39" s="178"/>
    </row>
    <row r="40" spans="1:10" ht="33.6" customHeight="1">
      <c r="A40" s="176"/>
      <c r="B40" s="177"/>
      <c r="C40" s="177"/>
      <c r="D40" s="177"/>
      <c r="E40" s="177"/>
      <c r="F40" s="177"/>
      <c r="G40" s="178"/>
    </row>
    <row r="41" spans="1:10" ht="33.6" customHeight="1">
      <c r="A41" s="176"/>
      <c r="B41" s="177"/>
      <c r="C41" s="177"/>
      <c r="D41" s="177"/>
      <c r="E41" s="177"/>
      <c r="F41" s="177"/>
      <c r="G41" s="178"/>
    </row>
    <row r="42" spans="1:10" ht="33.6" customHeight="1">
      <c r="A42" s="179"/>
      <c r="B42" s="180"/>
      <c r="C42" s="180"/>
      <c r="D42" s="180"/>
      <c r="E42" s="180"/>
      <c r="F42" s="180"/>
      <c r="G42" s="181"/>
    </row>
  </sheetData>
  <sheetProtection algorithmName="SHA-512" hashValue="Na8nb0xTFYc4DTRveoFZ62C9nh1tGpDeQBNaETJy+usTlWGz863ZCfEim664OKEf7CbIfiYcTlB1n0HwLw7HiA==" saltValue="sH5WOnbHzQ5L3UKTtkYJmg==" spinCount="100000" sheet="1" formatCells="0" formatColumns="0" formatRows="0"/>
  <mergeCells count="9">
    <mergeCell ref="A38:G42"/>
    <mergeCell ref="A2:H3"/>
    <mergeCell ref="C4:H4"/>
    <mergeCell ref="A4:A5"/>
    <mergeCell ref="D6:D7"/>
    <mergeCell ref="E6:E7"/>
    <mergeCell ref="F6:F7"/>
    <mergeCell ref="G6:G7"/>
    <mergeCell ref="C6:C7"/>
  </mergeCells>
  <phoneticPr fontId="0" type="noConversion"/>
  <pageMargins left="0.25" right="0.25" top="0.75" bottom="0.75" header="0.3" footer="0.3"/>
  <pageSetup scale="91" fitToHeight="0" orientation="portrait" r:id="rId1"/>
  <headerFooter>
    <oddHeader>&amp;C&amp;K0000FFInternal</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vt:i4>
      </vt:variant>
    </vt:vector>
  </HeadingPairs>
  <TitlesOfParts>
    <vt:vector size="14" baseType="lpstr">
      <vt:lpstr>0 App checklist</vt:lpstr>
      <vt:lpstr>1. Applicant Info.</vt:lpstr>
      <vt:lpstr>2. Applicant Experience</vt:lpstr>
      <vt:lpstr>3. Staff and Board Experience</vt:lpstr>
      <vt:lpstr>4a. Project Info</vt:lpstr>
      <vt:lpstr>4b. Project Unit Info</vt:lpstr>
      <vt:lpstr>5. Project Budget</vt:lpstr>
      <vt:lpstr>6. Org Budget</vt:lpstr>
      <vt:lpstr>'1. Applicant Info.'!Print_Area</vt:lpstr>
      <vt:lpstr>'2. Applicant Experience'!Print_Area</vt:lpstr>
      <vt:lpstr>'3. Staff and Board Experience'!Print_Area</vt:lpstr>
      <vt:lpstr>'6. Org Budget'!Print_Area</vt:lpstr>
      <vt:lpstr>'2. Applicant Experience'!Print_Titles</vt:lpstr>
      <vt:lpstr>'3. Staff and Board Experience'!Print_Titles</vt:lpstr>
    </vt:vector>
  </TitlesOfParts>
  <Company>City of Berkeley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RAsterino</dc:creator>
  <cp:lastModifiedBy>Patterson, Cheryl</cp:lastModifiedBy>
  <cp:lastPrinted>2026-02-25T19:03:06Z</cp:lastPrinted>
  <dcterms:created xsi:type="dcterms:W3CDTF">2003-04-30T16:49:33Z</dcterms:created>
  <dcterms:modified xsi:type="dcterms:W3CDTF">2026-03-03T20:20:48Z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tusGUID">
    <vt:lpwstr>301b17f9-319f-4c10-aee5-6f6d33567a54</vt:lpwstr>
  </property>
  <property fmtid="{D5CDD505-2E9C-101B-9397-08002B2CF9AE}" pid="3" name="TitusCOBClassification">
    <vt:lpwstr>Internal</vt:lpwstr>
  </property>
  <property fmtid="{D5CDD505-2E9C-101B-9397-08002B2CF9AE}" pid="4" name="TitusVisualMarking">
    <vt:lpwstr>Yes</vt:lpwstr>
  </property>
</Properties>
</file>